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255" windowWidth="8505" windowHeight="15105" activeTab="0"/>
  </bookViews>
  <sheets>
    <sheet name="ARWU2005" sheetId="1" r:id="rId1"/>
  </sheets>
  <definedNames>
    <definedName name="Total">#REF!</definedName>
  </definedNames>
  <calcPr fullCalcOnLoad="1"/>
</workbook>
</file>

<file path=xl/sharedStrings.xml><?xml version="1.0" encoding="utf-8"?>
<sst xmlns="http://schemas.openxmlformats.org/spreadsheetml/2006/main" count="2531" uniqueCount="1264">
  <si>
    <t>"Victoria University of Wellington"</t>
  </si>
  <si>
    <t>(Vrije or free) and Univ* and Bru*</t>
  </si>
  <si>
    <t>"Vrije Universiteit Brussel" OR "Vrije University Brussel"</t>
  </si>
  <si>
    <t>("the university of york" OR "university york" OR "university of york" OR "york university" OR "univ. york" OR "univ york" OR "univ. of york" OR "york univ." OR "york univ") AND ("canada")</t>
  </si>
  <si>
    <t>Shanghai Rank</t>
  </si>
  <si>
    <t>Staff</t>
  </si>
  <si>
    <t>SCI / FTE</t>
  </si>
  <si>
    <t>Query1</t>
  </si>
  <si>
    <t>Query2</t>
  </si>
  <si>
    <t>"the university of Simon Fraser" OR "university Simon Fraser" OR "university of Simon Fraser" OR "Simon Fraser university" OR "univ. Simon Fraser" OR "univ Simon Fraser" OR "univ. of Simon Fraser" OR "Simon Fraser univ." OR "Simon Fraser univ"</t>
  </si>
  <si>
    <t>"petersburg State university" OR "State university of petersburg" OR "State univ petersburg" OR "State univ. petersburg" OR "petersburg State univ" OR "State univ of petersburg" OR "State univ. of petersburg"</t>
  </si>
  <si>
    <t>"the university of saint louis" OR "university saint louis" OR "university of saint louis" OR "saint louis university" OR "univ. saint louis" OR "univ saint louis" OR "univ. of saint louis" OR "saint louis univ." OR "saint louis univ" OR "the university of st. louis" OR "university st. louis" OR "university of st. louis" OR "st. louis university" OR "univ. st. louis" OR "univ st. louis" OR "univ. of st. louis" OR "st. louis univ." OR "st. louis univ"</t>
  </si>
  <si>
    <t>(st* AND univ* AND "New York" AND hlt* AND sci* AND "Brooklyn") OR ("suny" AND (downst* or dwn*) AND med* AND "brooklyn")</t>
  </si>
  <si>
    <t>("State" AND univ* AND "New York" AND ("Health" OR "hlt") AND sci* AND "Brooklyn") OR AFFIL("suny" AND "downstate" AND med* AND "brooklyn")</t>
  </si>
  <si>
    <t>("stockholm" OR "sthlm") AND sch* AND eco* OR "sse" OR "handelshögskolan i stockholm" OR "handelshogskolan i stockholm")</t>
  </si>
  <si>
    <t>"the university of Sungkyunkwan" OR "university Sungkyunkwan" OR "university of Sungkyunkwan" OR "Sungkyunkwan university" OR "univ. Sungkyunkwan" OR "univ Sungkyunkwan" OR "univ. of Sungkyunkwan" OR "Sungkyunkwan univ." OR "Sungkyunkwan univ"</t>
  </si>
  <si>
    <t>tech* and univ* and Braunschweig or "tu Braunschweig"</t>
  </si>
  <si>
    <t>"technical university Braunschweig" OR "technical university of Braunschweig" OR "Braunschweig technical university" OR "technical univ. Braunschweig" OR "technical univ Braunschweig" OR "technische universitat Braunschweig" OR "tech universitat Braunschw") OR AFFIL("technical univ Braunschweig" OR "tech. univ. Braunschweig" OR "tu braunschweig"</t>
  </si>
  <si>
    <t>tech* and univ* and Darmstadt or "tu Darmstadt"</t>
  </si>
  <si>
    <t>"technical university Darmstadt" OR "technical university of Darmstadt" OR "Darmstadt technical university" OR "technical univ. Darmstadt" OR "technical univ Darmstadt" OR "technische universitat Darmstadt" OR "tech universitat Darmstadt") OR AFFIL("technical univ Darmstadt" OR "tech. univ. Darmstadt" OR "tu Darmstadt"</t>
  </si>
  <si>
    <t>tech* and univ* and Dresden OR "tu Dresden"</t>
  </si>
  <si>
    <t>"technical university Dresden" OR "technical university of Dresden" OR "Dresden technical university" OR "technical univ. Dresden" OR "technical univ Dresden" OR "technische universitat Dresden" OR "tech universitat Dresden") OR AFFIL("technical univ Dresden" OR "tech. univ. Dresden" OR "tu Dresden")</t>
  </si>
  <si>
    <t>"the university of Temple" OR "university Temple" OR "university of Temple" OR "Temple university" OR "univ. Temple" OR "univ Temple" OR "univ. of Temple" OR "Temple univ." OR "Temple univ"</t>
  </si>
  <si>
    <t>tech* and univ* and Texas OR "tu Texas"</t>
  </si>
  <si>
    <t>"technical university Texas" OR "technical university of Texas" OR "Texas technical university" OR "technical univ. Texas" OR "technical univ Texas" OR "texas tech university" OR "technical univ Texas" OR "tech univ Texas" OR "tu Texas"</t>
  </si>
  <si>
    <t>tokyo and med* and dent* and univ*</t>
  </si>
  <si>
    <t>"tokyo medical and dental university"</t>
  </si>
  <si>
    <t>("Tokyo" AND univ* AND agr* AND tech*)</t>
  </si>
  <si>
    <t>"the university of Aberdeen" OR "university Aberdeen" OR "university of Aberdeen" OR "Aberdeen university" OR "univ. Aberdeen" OR "univ Aberdeen" OR "univ. of Aberdeen" OR "Aberdeen univ." OR "Aberdeen univ"</t>
  </si>
  <si>
    <t>"the university of Bath" OR "university Bath" OR "university of Bath" OR "Bath university" OR "univ. Bath" OR "univ Bath" OR "univ. of Bath" OR "Bath univ." OR "Bath univ"</t>
  </si>
  <si>
    <t>"the university of Bayreuth" OR "university Bayreuth" OR "university of Bayreuth" OR "Bayreuth university" OR "univ. Bayreuth" OR "univ Bayreuth" OR "univ. of Bayreuth" OR "Bayreuth univ." OR "Bayreuth univ" OR "universitat bayreuth"</t>
  </si>
  <si>
    <t>"the university of Bergen" OR "university Bergen" OR "university of Bergen" OR "Bergen university" OR "univ. Bergen" OR "univ Bergen" OR "univ. of Bergen" OR "Bergen univ." OR "Bergen univ"</t>
  </si>
  <si>
    <t>"the university of Bielefeld" OR "university Bielefeld" OR "university of Bielefeld" OR "Bielefeld university" OR "univ. Bielefeld" OR "univ Bielefeld" OR "univ. of Bielefeld" OR "Bielefeld univ." OR "Bielefeld univ" OR "universitat Bielefeld"</t>
  </si>
  <si>
    <t>"the university of Cagliari" OR "university Cagliari" OR "university of Cagliari" OR "Cagliari university" OR "univ. Cagliari" OR "univ Cagliari" OR "univ. of Cagliari" OR "Cagliari univ." OR "Cagliari univ" OR "universita Cagliari" OR "universita degli studi di Cagliari" OR "caligari universita" OR "caligari uni"</t>
  </si>
  <si>
    <t>"the university of Chile" OR "university Chile" OR "university of Chile" OR "Chile university" OR "univ. Chile" OR "univ Chile" OR "univ. of Chile" OR "Chile univ." OR "Chile univ" OR "universidad de chile" OR "universidad chile"</t>
  </si>
  <si>
    <t>(univ* AND "Dusseldorf")</t>
  </si>
  <si>
    <t>"the university of Essex" OR "university Essex" OR "university of Essex" OR "Essex university" OR "univ. Essex" OR "univ Essex" OR "univ. of Essex" OR "Essex univ." OR "Essex univ"</t>
  </si>
  <si>
    <t>(univ* and fed* and rio de janeiro) OR "ufrj"</t>
  </si>
  <si>
    <t>"universidade federal de rio de janeiro" OR "ufrj"</t>
  </si>
  <si>
    <t>"the university of Ferrara" OR "university Ferrara" OR "university of Ferrara" OR "Ferrara university" OR "univ. Ferrara" OR "univ Ferrara" OR "univ. of Ferrara" OR "Ferrara univ." OR "Ferrara univ"</t>
  </si>
  <si>
    <t>"the university of Graz" OR "university Graz" OR "university of Graz" OR "Graz university" OR "univ. Graz" OR "univ Graz" OR "univ. of Graz" OR "Graz univ." OR "Graz univ" OR "universitaet graz"</t>
  </si>
  <si>
    <t>"the university of Greifswald" OR "university Greifswald" OR "university of Greifswald" OR "Greifswald university" OR "univ. Greifswald" OR "univ Greifswald" OR "univ. of Greifswald" OR "Greifswald univ." OR "Greifswald univ" OR "universitat Greifswald"</t>
  </si>
  <si>
    <t>"the university of Konstanz" OR "university Konstanz" OR "university of Konstanz" OR "Konstanz university" OR "univ. Konstanz" OR "univ Konstanz" OR "univ. of Konstanz" OR "Konstanz univ." OR "Konstanz univ" OR "universitat Konstanz"</t>
  </si>
  <si>
    <t>("the university of Lausanne" OR "university Lausanne" OR "university of Lausanne" OR "Lausanne university" OR "univ. Lausanne" OR "univ Lausanne" OR "univ. of Lausanne" OR "Lausanne univ." OR "Lausanne univ" OR "universite de Lausanne"</t>
  </si>
  <si>
    <t>"the university of Mediterranee" OR "university Mediterranee" OR "university of Mediterranee" OR "Mediterranee university" OR "univ. Mediterranee" OR "univ Mediterranee" OR "univ. of Mediterranee" OR "Mediterranee univ." OR "Mediterranee univ" OR "universite de la Mediterranee"</t>
  </si>
  <si>
    <t>("the university of Montana" OR "university Montana" OR "university of Montana" OR "Montana university" OR "univ. Montana" OR "univ Montana" OR "univ. of Montana" OR "Montana univ." OR "Montana univ") AND "Missoula"</t>
  </si>
  <si>
    <t>"the university of Nancy 1" OR "university Nancy 1" OR "university of Nancy 1" OR "Nancy 1 university" OR "univ. Nancy 1" OR "univ Nancy 1" OR "univ. of Nancy 1" OR "Nancy 1 univ." OR "Nancy 1 univ" OR "universite Nancy 1" OR "universite Henri poincare" OR "henri poincare"</t>
  </si>
  <si>
    <t>("the university of Nebraska" OR "university Nebraska" OR "university of Nebraska" OR "Nebraska university" OR "univ. Nebraska" OR "univ Nebraska" OR "univ. of Nebraska" OR "Nebraska univ." OR "Nebraska univ") AND (Med* C*)</t>
  </si>
  <si>
    <t>("the university of Nevada" OR "university Nevada" OR "university of Nevada" OR "Nevada university" OR "univ. Nevada" OR "univ Nevada" OR "univ. of Nevada" OR "Nevada univ." OR "Nevada univ") AND ("Reno")</t>
  </si>
  <si>
    <t>("the university of New Hampshire" OR "university New Hampshire" OR "university of New Hampshire" OR "New Hampshire university" OR "univ. New Hampshire" OR "univ New Hampshire" OR "univ. of New Hampshire" OR "New Hampshire univ." OR "New Hampshire univ") AND ("Durham")</t>
  </si>
  <si>
    <t>("the university of Oklahoma" OR "university Oklahoma" OR "university of Oklahoma" OR "Oklahoma university" OR "univ. Oklahoma" OR "univ Oklahoma" OR "univ. of Oklahoma" OR "Oklahoma univ." OR "Oklahoma univ") AND "Norman"</t>
  </si>
  <si>
    <t>"the university of Otago" OR "university Otago" OR "university of Otago" OR "Otago university" OR "univ. Otago" OR "univ Otago" OR "univ. of Otago" OR "Otago univ." OR "Otago univ"</t>
  </si>
  <si>
    <t>"the university of Palermo" OR "university Palermo" OR "university of Palermo" OR "Palermo university" OR "univ. Palermo" OR "univ Palermo" OR "univ. of Palermo" OR "Palermo univ." OR "Palermo univ"</t>
  </si>
  <si>
    <t>univ* and Paris and 9  OR ("dauphine")</t>
  </si>
  <si>
    <t>"the university of Paris 9" OR "university Paris 9" OR "university of Paris 9" OR "Paris 9 university" OR "univ. Paris 9" OR "univ Paris 9" OR "univ. of Paris 9" OR "Paris 9 univ." OR "Paris 9 univ") OR AFFIL("dauphine"</t>
  </si>
  <si>
    <t>"the university of Pavia" OR "university Pavia" OR "university of Pavia" OR "Pavia university" OR "univ. Pavia" OR "univ Pavia" OR "univ. of Pavia" OR "Pavia univ." OR "Pavia univ" OR "Università degli Studi di Pavia"</t>
  </si>
  <si>
    <t>"the university of Perugia" OR "university Perugia" OR "university of Perugia" OR "Perugia university" OR "univ. Perugia" OR "univ Perugia" OR "univ. of Perugia" OR "Perugia univ." OR "Perugia univ" OR "Università degli Studi di Perugia"</t>
  </si>
  <si>
    <t>"the university of Regensburg" OR "university Regensburg" OR "university of Regensburg" OR "Regensburg university" OR "univ. Regensburg" OR "univ Regensburg" OR "univ. of Regensburg" OR "Regensburg univ." OR "Regensburg univ" OR "Universitat Regensburg"</t>
  </si>
  <si>
    <t>(univ* Rhode Isl*) or (rhode isl* univ*)</t>
  </si>
  <si>
    <t>"the university of Rhode Island" OR "university Rhode Island" OR "university of Rhode Island" OR "Rhode Island university" OR "univ. Rhode Island" OR "univ Rhode Island" OR "univ. of Rhode Island" OR "Rhode Island univ." OR "Rhode Island univ"</t>
  </si>
  <si>
    <t>(univ* and rom*) AND ("Tor Vergata")</t>
  </si>
  <si>
    <t>"the university of rome" OR "university rome" OR "university of rome" OR "rome university" OR "univ. rome" OR "univ rome" OR "univ. of rome" OR "rome univ." OR "rome univ" OR "universita degli studi di roma") AND AFFIL("Tor Vergata")</t>
  </si>
  <si>
    <t>(univ* and sci* and tech* and china) OR "ustc"</t>
  </si>
  <si>
    <t>"university of science and technology of china" OR "ustc"</t>
  </si>
  <si>
    <t>"the university of Texas at dallas" OR "university Texas at dallas" OR "university of Texas at dallas" OR "Texas at dallas university" OR "univ. Texas at dallas" OR "univ Texas at dallas" OR "univ. of Texas at dallas"</t>
  </si>
  <si>
    <t>"the university of Thessaloniki" OR "university Thessaloniki" OR "university of Thessaloniki" OR "Thessaloniki university" OR "univ. Thessaloniki" OR "univ Thessaloniki" OR "univ. of Thessaloniki" OR "Thessaloniki univ." OR "Thessaloniki univ"</t>
  </si>
  <si>
    <t>"the university of Tokushima" OR "university Tokushima" OR "university of Tokushima" OR "Tokushima university" OR "univ. Tokushima" OR "univ Tokushima" OR "univ. of Tokushima" OR "Tokushima univ." OR "Tokushima univ"</t>
  </si>
  <si>
    <t>"the university of Twente" OR "university Twente" OR "university of Twente" OR "Twente university" OR "univ. Twente" OR "univ Twente" OR "univ. of Twente" OR "Twente univ." OR "Twente univ" OR "universiteit Twente"</t>
  </si>
  <si>
    <t>"the university of Ulm" OR "university Ulm" OR "university of Ulm" OR "Ulm university" OR "univ. Ulm" OR "univ Ulm" OR "univ. of Ulm" OR "Ulm univ." OR "Ulm univ"</t>
  </si>
  <si>
    <t>"the university of Valencia" OR "university Valencia" OR "university of Valencia" OR "Valencia university" OR "univ. Valencia" OR "univ Valencia" OR "univ. of Valencia" OR "Valencia univ." OR "Valencia univ"</t>
  </si>
  <si>
    <t>"the university of Warsaw" OR "university Warsaw" OR "university of Warsaw" OR "Warsaw university" OR "univ. Warsaw" OR "univ Warsaw" OR "univ. of Warsaw" OR "Warsaw univ." OR "Warsaw univ"</t>
  </si>
  <si>
    <t>"the university of Witwatersrand" OR "university Witwatersrand" OR "university of Witwatersrand" OR "Witwatersrand university" OR "univ. Witwatersrand" OR "univ Witwatersrand" OR "univ. of Witwatersrand" OR "Witwatersrand univ." OR "Witwatersrand univ"</t>
  </si>
  <si>
    <t>"the university of Wyoming" OR "university Wyoming" OR "university of Wyoming" OR "Wyoming university" OR "univ. Wyoming" OR "univ Wyoming" OR "univ. of Wyoming" OR "Wyoming univ." OR "Wyoming univ"</t>
  </si>
  <si>
    <t>"Utah State university" OR "State university Utah" OR "State university of Utah" OR "State univ Utah" OR "State univ. Utah" OR "Utah State univ" OR "State univ of Utah" OR "State univ. of Utah"</t>
  </si>
  <si>
    <t>(vienna or wien) and univ* and tech*</t>
  </si>
  <si>
    <t>"vienna university of technology" OR "technische universitat wien" OR "technische universitet wien")</t>
  </si>
  <si>
    <t>"the university of Waseda" OR "university Waseda" OR "university of Waseda" OR "Waseda university" OR "univ. Waseda" OR "univ Waseda" OR "univ. of Waseda" OR "Waseda univ." OR "Waseda univ"</t>
  </si>
  <si>
    <t>"the university of Yamaguchi" OR "university Yamaguchi" OR "university of Yamaguchi" OR "Yamaguchi university" OR "univ. Yamaguchi" OR "univ Yamaguchi" OR "univ. of Yamaguchi" OR "Yamaguchi univ." OR "Yamaguchi univ"</t>
  </si>
  <si>
    <t>"the university of Zhejiang" OR "university Zhejiang" OR "university of Zhejiang" OR "Zhejiang university" OR "univ. Zhejiang" OR "univ Zhejiang" OR "univ. of Zhejiang" OR "Zhejiang univ." OR "Zhejiang univ"</t>
  </si>
  <si>
    <t>(boston coll*) OR "college of boston" OR (coll* boston)</t>
  </si>
  <si>
    <t>(coll* AND "William" AND "Mary")</t>
  </si>
  <si>
    <t>"the university of Drexel" OR "university Drexel" OR "university of Drexel" OR "Drexel university" OR "univ. Drexel" OR "univ Drexel" OR "univ. of Drexel" OR "Drexel univ." OR "Drexel univ"</t>
  </si>
  <si>
    <t>"the university of Ehime" OR "university Ehime" OR "university of Ehime" OR "Ehime university" OR "univ. Ehime" OR "univ Ehime" OR "univ. of Ehime" OR "Ehime univ." OR "Ehime univ"</t>
  </si>
  <si>
    <t>(univ* and Flinders)  AND ("S Australia")</t>
  </si>
  <si>
    <t>"the university of Flinders" OR "university Flinders" OR "university of Flinders" OR "Flinders university" OR "univ. Flinders" OR "univ Flinders" OR "univ. of Flinders" OR "Flinders univ." OR "Flinders univ") AND AFFIL("South Australia")</t>
  </si>
  <si>
    <t>florida and int* and univ*</t>
  </si>
  <si>
    <t>"florida international university"</t>
  </si>
  <si>
    <t>"the university of Gifu" OR "university Gifu" OR "university of Gifu" OR "Gifu university" OR "univ. Gifu" OR "univ Gifu" OR "univ. of Gifu" OR "Gifu univ." OR "Gifu univ"</t>
  </si>
  <si>
    <t>grad* AND univ* AND adv* AND "Studies" AND "japan"</t>
  </si>
  <si>
    <t>"the university of Hacettepe" OR "university Hacettepe" OR "university of Hacettepe" OR "Hacettepe university" OR "univ. Hacettepe" OR "univ Hacettepe" OR "univ. of Hacettepe" OR "Hacettepe univ." OR "Hacettepe univ"</t>
  </si>
  <si>
    <t>hannover and med* and sch*</t>
  </si>
  <si>
    <t>"hannover medical school"</t>
  </si>
  <si>
    <t>"the university of Hanyang" OR "university Hanyang" OR "university of Hanyang" OR "Hanyang university" OR "univ. Hanyang" OR "univ Hanyang" OR "univ. of Hanyang" OR "Hanyang univ." OR "Hanyang univ"</t>
  </si>
  <si>
    <t>"the university of Howard" OR "university Howard" OR "university of Howard" OR "Howard university" OR "univ. Howard" OR "univ Howard" OR "univ. of Howard" OR "Howard univ." OR "Howard univ"</t>
  </si>
  <si>
    <t>(Indian and Inst* and Tech*) AND ("Kharagpur" AND "india")</t>
  </si>
  <si>
    <t>("Indian Institute of Technology") AND ("Kharagpur" AND "india")</t>
  </si>
  <si>
    <t>"the university of Jilin" OR "university Jilin" OR "university of Jilin" OR "Jilin university" OR "univ. Jilin" OR "univ Jilin" OR "univ. of Jilin" OR "Jilin univ." OR "Jilin univ"</t>
  </si>
  <si>
    <t>"the university of Juntendo" OR "university Juntendo" OR "university of Juntendo" OR "Juntendo university" OR "univ. Juntendo" OR "univ Juntendo" OR "univ. of Juntendo" OR "Juntendo univ." OR "Juntendo univ"</t>
  </si>
  <si>
    <t>"the university of Kagoshima" OR "university Kagoshima" OR "university of Kagoshima" OR "Kagoshima university" OR "univ. Kagoshima" OR "univ Kagoshima" OR "univ. of Kagoshima" OR "Kagoshima univ." OR "Kagoshima univ"</t>
  </si>
  <si>
    <t>"Kent State university" OR "State university Kent" OR "State university of Kent" OR "State univ Kent" OR "State univ. Kent" OR "Kent State univ" OR "State univ of Kent" OR "State univ. of Kent"</t>
  </si>
  <si>
    <t>"the university of Korea" OR "university Korea" OR "university of Korea" OR "Koreau niversity" OR "univ. Korea" OR "univ Korea" OR "univ. of Korea" OR "Korea univ." OR "Korea univ"</t>
  </si>
  <si>
    <t>"the university of Kumamoto" OR "university Kumamoto" OR "university of Kumamoto" OR "Kumamoto university" OR "univ. Kumamoto" OR "univ Kumamoto" OR "univ. of Kumamoto" OR "Kumamoto univ." OR "Kumamoto univ"</t>
  </si>
  <si>
    <t>"Kyungpook national university" OR "national university Kyungpook" OR "national university of Kyungpook" OR "national univ Kyungpook" OR "national univ. Kyungpook" OR "Kyungpook national univ" OR "national univ of Kyungpook" OR "national univ. of Kyungpook"</t>
  </si>
  <si>
    <t>"the university of Trobe" OR "university La Trobe" OR "university of Trobe" OR "la Trobe university" OR "univ. la Trobe" OR "univ la Trobe" OR "univ. of Trobe" OR "la Trobe univ." OR "la Trobe univ"</t>
  </si>
  <si>
    <t>"the university of Lehigh" OR "university Lehigh" OR "university of Lehigh" OR "Lehigh university" OR "univ. Lehigh" OR "univ Lehigh" OR "univ. of Lehigh" OR "Lehigh univ." OR "Lehigh univ"</t>
  </si>
  <si>
    <t>("the university of Loyola" OR "university Loyola" OR "university of Loyola" OR "Loyola university" OR "univ. Loyola" OR "univ Loyola" OR "univ. of Loyola" OR "Loyola univ." OR "Loyola univ") AND "Chicago"</t>
  </si>
  <si>
    <t>"the university of Massey" OR "university Massey" OR "university of Massey" OR "Massey university" OR "univ. Massey" OR "univ Massey" OR "univ. of Massey" OR "Massey univ." OR "Massey univ"</t>
  </si>
  <si>
    <t>"medical college of georgia" OR "medical college georgia" OR "med coll georgia" OR "med coll of georgia" OR "med. coll. georgia"</t>
  </si>
  <si>
    <t>(med* univ*) and graz</t>
  </si>
  <si>
    <t>"medical university of graz" OR "medical university graz" OR "med univ graz" OR "med univ of graz" OR "med. univ. graz" OR "medizinische universitaet graz" OR "medizinische universitat graz"</t>
  </si>
  <si>
    <t>(med* univ*) and Innsbruck</t>
  </si>
  <si>
    <t>"medical university of Innsbruck" OR "medical university Innsbruck" OR "med univ Innsbruck" OR "med univ of Innsbruck" OR "med. univ. Innsbruck" OR "medizinische universitaet Innsbruck" OR "medizinische universitat Innsbruck")</t>
  </si>
  <si>
    <t xml:space="preserve">Mem* Univ* and Newfoundland </t>
  </si>
  <si>
    <t>"Memorial Univ of Newfoundland" OR "Memorial University of Newfoundland" OR "Memorial University Newfoundland"</t>
  </si>
  <si>
    <t xml:space="preserve">Michigan and Tech* univ* </t>
  </si>
  <si>
    <t>"Michigan Tech" OR "michigan technological university"</t>
  </si>
  <si>
    <t>("the state university of Montana" OR "state university Montana" OR "state university of Montana" OR "Montana state university" OR "state univ. Montana" OR "state univ Montana" OR "state univ. of Montana" OR "Montana state univ." OR "Montana state univ") AND ("Bozeman")</t>
  </si>
  <si>
    <t>"the university of Murdoch" OR "university Murdoch" OR "university of Murdoch" OR "Murdoch university" OR "univ. Murdoch" OR "univ Murdoch" OR "univ. of Murdoch" OR "Murdoch univ." OR "Murdoch univ"</t>
  </si>
  <si>
    <t>"NARA" AND inst* AND sci* AND tech* OR ("naist")</t>
  </si>
  <si>
    <t>nat* and Chiao Tung and univ*</t>
  </si>
  <si>
    <t>"national Chiao Tung university" OR "national university Chiao Tung" OR "national university of Chiao Tung" OR "national univ Chiao Tung" OR "national univ. Chiao Tung" OR "Chiao Tung national univ" OR "national univ of Chiao Tung") OR AFFIL("national univ. of Chiao Tung"</t>
  </si>
  <si>
    <t>nat* and Yang Ming and univ*</t>
  </si>
  <si>
    <t>("national Yang Ming university" OR "national university Yang Ming" OR "national university of Yang Ming" OR "national univ Yang Ming" OR "national univ. Yang Ming" OR "Yang Ming national univ" OR "national univ of Yang Ming") OR AFFIL("national univ. of Yang Ming"</t>
  </si>
  <si>
    <t>New Jersey Inst* Tech* OR "njit"</t>
  </si>
  <si>
    <t>"New Jersey Institute of Technology" OR "njit"</t>
  </si>
  <si>
    <t>("the state university of New Mexico" OR "state university New Mexico" OR "state university of New Mexico" OR "New Mexico state university" OR "state univ. New Mexico" OR "state univ New Mexico" OR "state univ. of New Mexico" OR "New Mexico state univ.") AND "Las Cruces"</t>
  </si>
  <si>
    <t>"the university of Northeastern" OR "university Northeastern" OR "university of Northeastern" OR "Northeastern university" OR "univ. Northeastern" OR "univ Northeastern" OR "univ. of Northeastern" OR "Northeastern univ." OR "Northeastern univ"</t>
  </si>
  <si>
    <t>(univ* No Arizona) or (no* arizona univ*)</t>
  </si>
  <si>
    <t>"the university of Northern Arizona" OR "university Northern Arizona" OR "university of Northern Arizona" OR "Northern Arizona university" OR "univ. Northern Arizona" OR "univ Northern Arizona" OR "univ. of Northern Arizona") OR AFFIL("Northern Arizona univ." OR "Northern Arizona univ"</t>
  </si>
  <si>
    <t>"the university of Old Dominion" OR "university Old Dominion" OR "university of Old Dominion" OR "Old Dominion university" OR "univ. Old Dominion" OR "univ Old Dominion" OR "univ. of Old Dominion" OR "Old Dominion univ." OR "Old Dominion univ"</t>
  </si>
  <si>
    <t>"the university of Osaka City" OR "university Osaka City" OR "university of Osaka City" OR "Osaka City university" OR "univ. Osaka City" OR "univ Osaka City" OR "univ. of Osaka City" OR "Osaka City univ." OR "Osaka City univ"</t>
  </si>
  <si>
    <t>"the university of Osaka Prefecture" OR "university Osaka Prefecture" OR "university of Osaka Prefecture" OR "Osaka Prefecture university" OR "univ. Osaka Prefecture" OR "univ Osaka Prefecture" OR "univ. of Osaka Prefecture" OR "Osaka Prefecture univ." OR "Osaka Prefecture univ"</t>
  </si>
  <si>
    <t>Poly* and Inst* and Turin</t>
  </si>
  <si>
    <t>"Polytechnic Institute Turin" OR "politecnico di torino" OR "polytechnic institute of turin"</t>
  </si>
  <si>
    <t>"Royal" AND vet* AND agr* AND univ*</t>
  </si>
  <si>
    <t>(univ* So Methodist) or (so methodist univ*)</t>
  </si>
  <si>
    <t>"the university of Southern Methodist" OR "university Southern Methodist" OR "university of Southern Methodist" OR "Southern Methodist university" OR "univ. Southern Methodist" OR "univ Southern Methodist" OR "univ. of Southern Methodist") OR AFFIL("Southern Methodist univ." OR "Southern Methodist univ"</t>
  </si>
  <si>
    <t>(helsinki univ* tech*) OR "tekniska hogskolan" OR "teknillinen korkeakoulu"</t>
  </si>
  <si>
    <t>"helsinki university of technology" OR "tekniska högskolan" OR "teknillinen korkeakoulu") AND AFFIL("helsinki"</t>
  </si>
  <si>
    <t>univ* and Tokyo and Metro*</t>
  </si>
  <si>
    <t>"the university of Tokyo Metropolitan" OR "university Tokyo Metropolitan" OR "university of Tokyo Metropolitan" OR "Tokyo Metropolitan university" OR "univ. Tokyo Metropolitan" OR "univ Tokyo Metropolitan" OR "univ. of Tokyo Metropolitan") OR AFFIL("Tokyo Metropolitan univ." OR "Tokyo Metropolitan univ"</t>
  </si>
  <si>
    <t>"the university of Aix Marseille 1" OR "university Aix Marseille 1" OR "university of Aix Marseille 1" OR "Aix Marseille 1 university" OR "univ. Aix Marseille 1" OR "univ Aix Marseille 1" OR "univ. of Aix Marseille 1" OR "Aix Marseille 1 univ." OR "Aix Marseille 1 univ" OR "universite de provence" OR "universite aix marseille 1"</t>
  </si>
  <si>
    <t>"the university of Akron" OR "university Akron" OR "university of Akron" OR "Akron university" OR "univ. Akron" OR "univ Akron" OR "univ. of Akron" OR "Akron univ." OR "Akron univ"</t>
  </si>
  <si>
    <t>"autonoma barcelona" OR "autonoma de barcelona" OR (univ* autonoma de barcelona)</t>
  </si>
  <si>
    <t>"the university of Bari" OR "university Bari" OR "university of Bari" OR "Bari university" OR "univ. Bari" OR "univ Bari" OR "univ. of Bari" OR "Bari univ." OR "Bari univ"</t>
  </si>
  <si>
    <t>"the university of Bordeaux 2" OR "university Bordeaux 2" OR "university of Bordeaux 2" OR "Bordeaux 2 university" OR "univ. Bordeaux 2" OR "univ Bordeaux 2" OR "univ. of Bordeaux 2" OR "Bordeaux 2 univ." OR "Bordeaux 2 univ" OR "universite de Bordeaux 2" OR "universite Bordeaux 2" OR "universite victor segalen"</t>
  </si>
  <si>
    <t>"the university of Bradford" OR "university Bradford" OR "university of Bradford" OR "Bradford university" OR "univ. Bradford" OR "univ Bradford" OR "univ. of Bradford"</t>
  </si>
  <si>
    <t>"the university of Bremen" OR "university Bremen" OR "university of Bremen" OR "Bremen university" OR "univ. Bremen" OR "univ Bremen" OR "univ. of Bremen" OR "Bremen univ." OR "Bremen univ"</t>
  </si>
  <si>
    <t>"the university of Calcutta" OR "university Calcutta" OR "university of Calcutta" OR "Calcutta university" OR "univ. Calcutta" OR "univ Calcutta" OR "univ. of Calcutta" OR "Calcutta univ." OR "Calcutta univ"</t>
  </si>
  <si>
    <t>"the university of Canterbury" OR "university Canterbury" OR "university of Canterbury" OR "Canterbury university" OR "univ. Canterbury" OR "univ Canterbury" OR "univ. of Canterbury" OR "Canterbury univ." OR "Canterbury univ"</t>
  </si>
  <si>
    <t>univ* and cent Florida</t>
  </si>
  <si>
    <t>"the university of central Florida" OR "university central Florida" OR "university of central Florida" OR "central Florida university" OR "univ. central Florida" OR "univ central Florida" OR "univ. of central Florida") OR AFFIL("central Florida univ." OR "central Florida univ"</t>
  </si>
  <si>
    <t>Univ* Coll* cork OR "ucc"</t>
  </si>
  <si>
    <t>"University College Cork" OR "University College of Cork" OR "ucc"</t>
  </si>
  <si>
    <t>Univ* Coll* Dublin OR "ucd"</t>
  </si>
  <si>
    <t>"University College Dublin" OR "University College of Dublin" OR "ucd"</t>
  </si>
  <si>
    <t>univ* Connecticut and Hlth and Ctr</t>
  </si>
  <si>
    <t>"the university of Connecticut Health Center" OR "university Connecticut Health Center" OR "university of Connecticut Health Center" OR "Connecticut Health Center university" OR "univ. Connecticut Health Center") OR AFFIL("univ Connecticut Health Center" OR "univ. of Connecticut Health Center" OR "Connecticut Health Center univ." OR "Connecticut Health Center univ"</t>
  </si>
  <si>
    <t>"the university of Duisburg Essen" OR "university Duisburg Essen" OR "university of Duisburg Essen" OR "Duisburg Essen university" OR "univ. Duisburg Essen" OR "univ Duisburg Essen" OR "univ. of Duisburg Essen" OR "Duisburg Essen univ." OR "Duisburg Essen univ" OR "universitat Duisburg Essen"</t>
  </si>
  <si>
    <t>"the university of Estadual Paulista" OR "university Estadual Paulista" OR "university of Estadual Paulista" OR "Estadual Paulista university" OR "univ. Estadual Paulista" OR "univ Estadual Paulista" OR "univ. of Estadual Paulist" OR "Estadual Paulist univ." OR "Estadual Paulist univ" OR "universidade Estadual Paulist" OR "unesp"</t>
  </si>
  <si>
    <t>"the university of Exeter" OR "university Exeter" OR "university of Exeter" OR "Exeter university" OR "univ. Exeter" OR "univ Exeter" OR "univ. of Exeter" OR "Exeter univ." OR "Exeter univ"</t>
  </si>
  <si>
    <t>"the university of Fribourg" OR "university Fribourg" OR "university of Fribourg" OR "Fribourg university" OR "univ. Fribourg" OR "univ Fribourg" OR "univ. of Fribourg" OR "Fribourg univ." OR "Fribourg univ"</t>
  </si>
  <si>
    <t>"the university of Giessen" OR "university Giessen" OR "university of Giessen" OR "Giessen university" OR "univ. Giessen" OR "univ Giessen" OR "univ. of Giessen" OR "Giessen univ." OR "Giessen univ"</t>
  </si>
  <si>
    <t>"the university of Granada" OR "university Granada" OR "university of Granada" OR "Granada university" OR "univ. Granada" OR "univ Granada" OR "univ. of Granada" OR "Granada univ." OR "Granada univ"</t>
  </si>
  <si>
    <t>"the university of Haifa" OR "university Haifa" OR "university of Haifa" OR "Haifa university" OR "univ. Haifa" OR "univ Haifa" OR "univ. of Haifa" OR "Haifa univ." OR "Haifa univ"</t>
  </si>
  <si>
    <t>"the university of Idaho" OR "university Idaho" OR "university of Idaho" OR "Idaho university" OR "univ. Idaho" OR "univ Idaho" OR "univ. of Idaho" OR "Idaho univ." OR "Idaho univ"</t>
  </si>
  <si>
    <t>"the university of Istanbul" OR "university Istanbul" OR "university of Istanbul" OR "Istanbul university" OR "univ. Istanbul" OR "univ Istanbul" OR "univ. of Istanbul" OR "Istanbul univ." OR "Istanbul univ"</t>
  </si>
  <si>
    <t>"the university of Jena" OR "university Jena" OR "university of Jena" OR "Jena university" OR "univ. Jena" OR "univ Jena" OR "univ. of Jena" OR "Jena univ." OR "Jena univ"</t>
  </si>
  <si>
    <t xml:space="preserve">univ* Jyvaskyla or jyvaskyla univ* </t>
  </si>
  <si>
    <t>"the university of Jyvaskyla" OR "university Jyvaskyla" OR "university of Jyvaskyla" OR "Jyvaskyla university" OR "univ. Jyvaskyla" OR "univ Jyvaskyla" OR "univ. of Jyvaskyla" OR "Jyvaskyla univ." OR "Jyvaskyla univ") OR AFFIL("Jyvaskylan yliopisto"</t>
  </si>
  <si>
    <t>"the university of KwaZulu-Natal" OR "university KwaZulu-Natal" OR "university of KwaZulu-Natal" OR "KwaZulu-Natal university" OR "univ. KwaZulu-Natal" OR "univ KwaZulu-Natal" OR "univ. of KwaZulu-Natal" OR "KwaZulu-Natal univ." OR "KwaZulu-Natal univ"</t>
  </si>
  <si>
    <t>univ* Lisbo* or lisbo* univ*</t>
  </si>
  <si>
    <t>"the university of Lisbon" OR "university Lisbon" OR "university of Lisbon" OR "Lisbon university" OR "univ. Lisbon" OR "univ Lisbon" OR "univ. of Lisbon" OR "Lisbon univ." OR "Lisbon univ"</t>
  </si>
  <si>
    <t>"the university of Louisville" OR "university Louisville" OR "university of Louisville" OR "Louisville university" OR "univ. Louisville" OR "univ Louisville" OR "univ. of Louisville" OR "Louisville univ." OR "Louisville univ"</t>
  </si>
  <si>
    <t>"the university of Maastricht" OR "university Maastricht" OR "university of Maastricht" OR "Maastricht university" OR "univ. Maastricht" OR "univ Maastricht" OR "univ. of Maastricht" OR "Maastricht univ." OR "Maastricht univ" OR "universiteit Maastricht"</t>
  </si>
  <si>
    <t>SCI122 / Staff</t>
  </si>
  <si>
    <t>SCI / Staff rank</t>
  </si>
  <si>
    <t>SCI122 / Staff rank</t>
  </si>
  <si>
    <t>(SCI+
Scopus)
/2Staff</t>
  </si>
  <si>
    <t>(SCI+
Scopus)/
2Staff rank</t>
  </si>
  <si>
    <t>"the university of Quebec" OR "university Quebec" OR "university of Quebec" OR "Quebec university" OR "univ. Quebec" OR "univ Quebec" OR "univ. of Quebec" OR "Quebec univ." OR "Quebec univ" OR "universite du quebec" OR "universite quebec"</t>
  </si>
  <si>
    <t>"the university of Rostock" OR "university Rostock" OR "university of Rostock" OR "Rostock university" OR "univ. Rostock" OR "univ Rostock" OR "univ. of Rostock" OR "Rostock univ." OR "Rostock univ" OR "universitat Rostock"</t>
  </si>
  <si>
    <t>univ* and Saarlandes</t>
  </si>
  <si>
    <t>"the university of Saarlandes" OR "university Saarlandes" OR "university of Saarlandes" OR "Saarlandes university" OR "univ. Saarlandes" OR "univ Saarlandes" OR "univ. of Saarlandes" OR "Saarlandes univ." OR "Saarlandes univ") OR AFFIL("universitat Saarlandes" OR "universitat des Saarlandes"</t>
  </si>
  <si>
    <t>"the university of Sevilla" OR "university Sevilla" OR "university of Sevilla" OR "Sevilla university" OR "univ. Sevilla" OR "univ Sevilla" OR "univ. of Sevilla" OR "Sevilla univ." OR "Sevilla univ" OR "universidad de sevilla" OR "universidade sevilla"</t>
  </si>
  <si>
    <t>"the university of Sherbrooke" OR "university Sherbrooke" OR "university of Sherbrooke" OR "Sherbrooke university" OR "univ. Sherbrooke" OR "univ Sherbrooke" OR "univ. of Sherbrooke" OR "Sherbrooke univ." OR "Sherbrooke univ" OR "universite de Sherbrooke"</t>
  </si>
  <si>
    <t>"the university of Siena" OR "university Siena" OR "university of Siena" OR "Siena university" OR "univ. Siena" OR "univ Siena" OR "univ. of Siena" OR "Siena univ." OR "Siena univ"</t>
  </si>
  <si>
    <t>"the university of texas" OR "university texas" OR "university of texas" OR "texas university" OR "univ. texas" OR "univ texas" OR "univ. of texas" OR "texas univ." OR "texas univ") AND AFFIL("health science" AND "houston"</t>
  </si>
  <si>
    <t>("the university of texas" OR "university texas" OR "university of texas" OR "texas university" OR "univ. texas" OR "univ texas" OR "univ. of texas" OR "texas univ." OR "texas univ") AND "Anderson Canc Ctr"</t>
  </si>
  <si>
    <t>("the university of texas" OR "university texas" OR "university of texas" OR "texas university" OR "univ. texas" OR "univ texas" OR "univ. of texas" OR "texas univ." OR "texas univ") AND "Anderson Cancer Center"</t>
  </si>
  <si>
    <t>"the university of Turin" OR "university Turin" OR "university of Turin" OR "Turin university" OR "univ. Turin" OR "univ Turin" OR "univ. of Turin" OR "Turin univ." OR "Turin univ"</t>
  </si>
  <si>
    <t>"the university of Wageningen" OR "university Wageningen" OR "university of Wageningen" OR "Wageningen university" OR "univ. Wageningen" OR "univ Wageningen" OR "univ. of Wageningen" OR "Wageningen univ." OR "Wageningen univ" OR "universiteit Wageningen" OR "Wageningen universiteit")</t>
  </si>
  <si>
    <t>univ* and W*  Australia</t>
  </si>
  <si>
    <t>"the university of Western Australia" OR "university Western Australia" OR "university of Western Australia" OR "Western Australia university" OR "univ. Western Australia" OR "univ Western Australia" OR "univ. of Western Australia" OR "Western Australia univ." OR "Western Australia univ")</t>
  </si>
  <si>
    <t>"the university of Virginia Commonwealth" OR "university Virginia Commonwealth" OR "university of Virginia Commonwealth" OR "Virginia Commonwealth university" OR "univ. Virginia Commonwealth" OR "univ Virginia Commonwealth" OR "univ. of Virginia Commonwea" OR "Virginia Commonwealth univ." OR "Virginia Commonwealth univ"</t>
  </si>
  <si>
    <t>(Virginia Tech*) OR (virginia poly* inst*)</t>
  </si>
  <si>
    <t>"Virginia Tech" OR "virginia polytechnic institute"</t>
  </si>
  <si>
    <t>Chalmers and Univ* and Tech* OR "chalmers"</t>
  </si>
  <si>
    <t>"Chalmers University of Technology" OR "chalmers"</t>
  </si>
  <si>
    <t>("the university of Charles" OR "university Charles" OR "university of Charles" OR "Charles university" OR "univ. Charles" OR "univ Charles" OR "univ. of Charles" OR "Charles univ." OR "Charles univ") AND "prague"</t>
  </si>
  <si>
    <t>("the university of china" OR "university China" OR "university of China" OR "Chinese university" OR "univ. China" OR "univ China" OR "univ. of China" OR "Chinese univ." OR "Chinese univ") AND "Hong Kong"</t>
  </si>
  <si>
    <t>"the university of Chinese" OR "university Chinese" OR "university of Chinese" OR "Chinese university" OR "univ. Chinese" OR "univ Chinese" OR "univ. of Chinese" OR "Chinese univ." OR "Chinese univ") AND AFFIL("Hong Kong"</t>
  </si>
  <si>
    <t>"the university of Dalhousie" OR "university Dalhousie" OR "university of Dalhousie" OR "Dalhousie university" OR "univ. Dalhousie" OR "univ Dalhousie" OR "univ. of Dalhousie" OR "Dalhousie univ." OR "Dalhousie univ"</t>
  </si>
  <si>
    <t>(Delft and Univ* and Tech*) OR "tu delft"</t>
  </si>
  <si>
    <t>"Delft University of Technology" OR "tu delft"</t>
  </si>
  <si>
    <t>Ecole Polytech*</t>
  </si>
  <si>
    <t>"Ecole Polytechnique"</t>
  </si>
  <si>
    <t>"the university of George Mason" OR "university George Mason" OR "university of George Mason" OR "George Mason university" OR "univ. George Mason" OR "univ George Mason" OR "univ. of George Mason" OR "George Mason univ." OR "George Mason univ"</t>
  </si>
  <si>
    <t>"the university of George Washington" OR "university George Washington" OR "university of George Washington" OR "George Washington university" OR "univ. George Washington" OR "univ George Washington" OR "univ. of George Washington" OR "George Washington univ." OR "George Washington univ"</t>
  </si>
  <si>
    <t>"the university of Georgetown" OR "university Georgetown" OR "university of Georgetown" OR "Georgetown university" OR "univ. Georgetown" OR "univ Georgetown" OR "univ. of Georgetown" OR "Georgetown univ." OR "Georgetown univ"</t>
  </si>
  <si>
    <t>"the university of Hiroshima" OR "university Hiroshima" OR "university of Hiroshima" OR "Hiroshima university" OR "univ. Hiroshima" OR "univ Hiroshima" OR "univ. of Hiroshima" OR "Hiroshima univ." OR "Hiroshima univ")</t>
  </si>
  <si>
    <t>(Hong Kong) AND Sci* AND Tech*</t>
  </si>
  <si>
    <t>"Hong Kong") AND AFFIL("Science" AND "Technology"</t>
  </si>
  <si>
    <t>"the university of Innsbruck" OR "university Innsbruck" OR "university of Innsbruck" OR "Innsbruck university" OR "univ. Innsbruck" OR "univ Innsbruck" OR "univ. of Innsbruck" OR "Innsbruck univ." OR "Innsbruck univ"</t>
  </si>
  <si>
    <t>kansas state univ*</t>
  </si>
  <si>
    <t>"Kansas State university" OR "State university Kansas" OR "State university of Kansas" OR "State univ Kansas" OR "State univ. Kansas" OR "Kansas State univ" OR "State univ of Kansas" OR "State univ. of Kansas" AND "manhattan"</t>
  </si>
  <si>
    <t>"the university of Keio" OR "university Keio" OR "university of Keio" OR "Keio university" OR "univ. Keio" OR "univ Keio" OR "univ. of Keio" OR "Keio univ." OR "Keio univ"</t>
  </si>
  <si>
    <t>"the university of Kobe" OR "university Kobe" OR "university of Kobe" OR "Kobe university" OR "univ. Kobe" OR "univ Kobe" OR "univ. of Kobe" OR "Kobe univ." OR "Kobe univ"</t>
  </si>
  <si>
    <t>(London and Sch* and Econ* and poli* and sci*) or (lse)</t>
  </si>
  <si>
    <t>"London School of Economics" OR "lse" OR ("london" AND ("economics" OR "econ.") AND ("political science" OR "political sci." OR "pol. sci."</t>
  </si>
  <si>
    <t>("Louisiana State university" OR "State university Louisiana" OR "State university of Louisiana" OR "State univ Louisiana" OR "State univ. Louisiana" OR "Louisiana State univ" OR "State univ of Louisiana" OR "State univ. of Louisiana") AND "Baton Rouge"</t>
  </si>
  <si>
    <t>"the university of Macquarie" OR "university Macquarie" OR "university of Macquarie" OR "Macquarie university" OR "univ. Macquarie" OR "univ Macquarie" OR "univ. of Macquarie" OR "Macquarie univ." OR "Macquarie univ"</t>
  </si>
  <si>
    <t>"the university of Monash" OR "university Monash" OR "university of Monash" OR "Monash university" OR "univ. Monash" OR "univ Monash" OR "univ. of Monash" OR "Monash univ." OR "Monash univ"</t>
  </si>
  <si>
    <t>Norw* and Univ* and  Sci* and Tech*</t>
  </si>
  <si>
    <t>("norwegian" OR "norway") AND "univ" AND ("science" OR "sci") AND ("tech" OR "technology")) OR ("Norges teknisk" AND "universitet") OR "ntnu"</t>
  </si>
  <si>
    <t>"the university of Okayama" OR "university Okayama" OR "university of Okayama" OR "Okayama university" OR "univ. Okayama" OR "univ Okayama" OR "univ. of Okayama" OR "Okayama univ." OR "Okayama univ"</t>
  </si>
  <si>
    <t>"the university of Peking" OR "university Peking" OR "university of Peking" OR "Peking university" OR "univ. Peking" OR "univ Peking" OR "univ. of Peking" OR "Peking univ." OR "Peking univ"</t>
  </si>
  <si>
    <t>("the university of London" OR "university London" OR "university of London" OR "London university" OR "univ. London" OR "univ London" OR "univ. of London" OR "London univ." OR "London univ") AND ("Queen Mary")</t>
  </si>
  <si>
    <t>(univ* and Queen*) AND "Belfast"</t>
  </si>
  <si>
    <t>("the university of Queen's" OR "university Queen's" OR "university of Queen's" OR "Queen's university" OR "univ. Queen's" OR "univ Queen's" OR "univ. of Queen's" OR "Queen's univ." OR "Queen's univ") AND "Belfast"</t>
  </si>
  <si>
    <t>Royal and Inst* and Tech* OR "kungliga tekniska hogskolan"</t>
  </si>
  <si>
    <t>((new york and State and univ*) or suny) AND ("albany")</t>
  </si>
  <si>
    <t>("new york State university" OR "State university new york" OR "State university of new york" OR "State univ new york" OR "State univ. new york" OR "new york State univ" OR "State univ of new york" OR "State univ. of new york") AND ("albany")</t>
  </si>
  <si>
    <t>((new york and State and univ*) or suny) AND ("buffalo")</t>
  </si>
  <si>
    <t>("new york State university" OR "State university new york" OR "State university of new york" OR "State univ new york" OR "State univ. new york" OR "new york State univ" OR "State univ of new york" OR "State univ. of new york") AND ("buffalo")</t>
  </si>
  <si>
    <t>(("swedish" OR "swed") AND ("univ" OR "university") AND ("agricultural" OR "agr") AND ("sci" OR "science" OR "sciences") OR "slu") OR ("Sveriges lantbruksuniversitet")</t>
  </si>
  <si>
    <t>"the university of Syracuse" OR "university Syracuse" OR "university of Syracuse" OR "Syracuse university" OR "univ. Syracuse" OR "univ Syracuse" OR "univ. of Syracuse" OR "Syracuse univ." OR "Syracuse univ"</t>
  </si>
  <si>
    <t>("technical" OR "tech") AND ("univ" OR "university") AND "aachen" OR "Aachen Leitseite" OR "rwth"</t>
  </si>
  <si>
    <t>(tech* and univ* OR "technical university" OR "technical univ" OR "technical univ." OR "tu" OR "technischen unuiversitat" OR "technischen unuiversitat") AND ("Berlin")</t>
  </si>
  <si>
    <t>"technical university" OR "technical univ" OR "technical univ." OR "tu" OR "technischen unuiversitat" OR "technischen unuiversitat") AND AFFIL("Berlin")</t>
  </si>
  <si>
    <t>"the university of Thomas Jefferson" OR "university Thomas Jefferson" OR "university of Thomas Jefferson" OR "Thomas Jefferson university" OR "univ. Thomas Jefferson" OR "univ Thomas Jefferson" OR "univ. of Thomas Jefferson" OR "Thomas Jefferson univ." OR "Thomas Jefferson univ"</t>
  </si>
  <si>
    <t>Trin* Coll* AND "Dublin"</t>
  </si>
  <si>
    <t>"Trinity College" AND "Dublin"</t>
  </si>
  <si>
    <t>"the university of Tulane" OR "university Tulane" OR "university of Tulane" OR "Tulane university" OR "univ. Tulane" OR "univ Tulane" OR "univ. of Tulane" OR "Tulane univ." OR "Tulane univ"</t>
  </si>
  <si>
    <t>"the university of Umea" OR "university Umea" OR "university of Umea" OR "Umea university" OR "univ. Umea" OR "univ Umea" OR "univ. of Umea" OR "Umea univ." OR "Umea univ"</t>
  </si>
  <si>
    <t>"the university of Adelaide" OR "university Adelaide" OR "university of Adelaide" OR "Adelaide university" OR "univ. Adelaide" OR "univ Adelaide" OR "univ. of Adelaide" OR "Adelaide univ." OR "Adelaide univ"</t>
  </si>
  <si>
    <t>("the university of Alaska" OR "university Alaska" OR "university of Alaska" OR "Alaska university" OR "univ. Alaska" OR "univ Alaska" OR "univ. of Alaska" OR "Alaska univ." OR "Alaska univ") AND "fairbanks"</t>
  </si>
  <si>
    <t>"the university of Antwerp" OR "university Antwerp" OR "university of Antwerp" OR "Antwerp university" OR "univ. Antwerp" OR "univ Antwerp" OR "univ. of Antwerp" OR "Antwerp univ." OR "Antwerp univ"</t>
  </si>
  <si>
    <t>"the university of Athens" OR "university Athens" OR "university of Athens" OR "Athens university" OR "univ. Athens" OR "univ Athens" OR "univ. of Athens" OR "Athens univ." OR "Athens univ"</t>
  </si>
  <si>
    <t>"the university of Auckland" OR "university Auckland" OR "university of Auckland" OR "Auckland university" OR "univ. Auckland" OR "univ Auckland" OR "univ. of Auckland" OR "Auckland univ." OR "Auckland univ"</t>
  </si>
  <si>
    <t>"the university of Bochum" OR "university Bochum" OR "university of Bochum" OR "Bochum university" OR "univ. Bochum" OR "univ Bochum" OR "univ. of Bochum" OR "Bochum univ." OR "Bochum univ"</t>
  </si>
  <si>
    <t>"the university of Bologna" OR "university Bologna" OR "university of Bologna" OR "Bologna university" OR "univ. Bologna" OR "univ Bologna" OR "univ. of Bologna" OR "Bologna univ." OR "Bologna univ"</t>
  </si>
  <si>
    <t>"the university of Bordeaux 1" OR "university Bordeaux 1" OR "university of Bordeaux 1" OR "Bordeaux 1 university" OR "univ. Bordeaux 1" OR "univ Bordeaux 1" OR "univ. of Bordeaux 1" OR "Bordeaux 1 univ." OR "Bordeaux 1 univ" OR "universite bordeaux 1"</t>
  </si>
  <si>
    <t>"the university of Buenos Aires" OR "university Buenos Aires" OR "university of Buenos Aires" OR "Buenos Aires university" OR "univ. Buenos Aires" OR "univ Buenos Aires" OR "univ. of Buenos Aires" OR "Buenos Aires univ." OR "Buenos Aires univ" OR "universidad de buenos aires" OR "universidad buenos aires"</t>
  </si>
  <si>
    <t>"the university of Cape Town" OR "university Cape Town" OR "university of Cape Town" OR "Cape Town university" OR "univ. Cape Town" OR "univ Cape Town" OR "univ. of Cape Town" OR "Cape Town univ." OR "Cape Town univ"</t>
  </si>
  <si>
    <t>(univ* AND "colorado" AND ("health" OR "hlth") AND ("science" OR "sci") AND "denver")</t>
  </si>
  <si>
    <t>("the university of Complutense " OR "university Complutense " OR "university of Complutense " OR "Complutense university" OR "univ. Complutense" OR "univ Complutense" OR "univ. of Complutense" OR "Complutense univ." OR "universidad Complutense") AND "madrid"</t>
  </si>
  <si>
    <t>"the university of Dundee" OR "university Dundee" OR "university of Dundee" OR "Dundee university" OR "univ. Dundee" OR "univ Dundee" OR "univ. of Dundee" OR "Dundee univ." OR "Dundee univ"</t>
  </si>
  <si>
    <t>"the university of Durham" OR "university Durham" OR "university of Durham" OR "Durham university" OR "univ. Durham" OR "univ Durham" OR "univ. of Durham" OR "Durham univ." OR "Durham univ"</t>
  </si>
  <si>
    <t>univ* AND ("erlangen" AND (n*rnberg OR "friedrich alexander"))</t>
  </si>
  <si>
    <t>univ* AND (("erlangen" AND ("nürnberg" OR "nuremberg" OR "nurnberg")) OR "friedrich alexander")</t>
  </si>
  <si>
    <t>"the university of Estadual Campinas" OR "university Estadual Campinas" OR "university of Estadual Campinas" OR "Estadual Campinas university" OR "univ. Estadual Campinas" OR "univ Estadual Campinas" OR "univ. of Estadual Campinas" OR "Estadual Campinas univ." OR "Estadual Campinas univ" OR "universidade Estadual de Campinas" OR "universidad Estadual de Campinas"</t>
  </si>
  <si>
    <t>"the university of Florence" OR "university Florence" OR "university of Florence" OR "Florence university" OR "univ. Florence" OR "univ Florence" OR "univ. of Florence" OR "Florence univ." OR "Florence univ"</t>
  </si>
  <si>
    <t>(univ* Genoa) or (genoa univ*)</t>
  </si>
  <si>
    <t>"the university of Genova" OR "university Genova" OR "university of Genova" OR "Genova university" OR "univ. Genova" OR "univ Genova" OR "univ. of Genova") OR AFFIL("Genova univ." OR "Genova univ" OR "universita di Genova" OR "universita Genova"</t>
  </si>
  <si>
    <t>"the university of Guelph" OR "university Guelph" OR "university of Guelph" OR "Guelph university" OR "univ. Guelph" OR "univ Guelph" OR "univ. of Guelph" OR "Guelph univ." OR "Guelph univ"</t>
  </si>
  <si>
    <t>("the university of halle" OR "university halle" OR "university of halle" OR "halle university" OR "univ. halle" OR "univ halle" OR "univ. of halle" OR "halle univ." OR "universitat halle") AND ("wittenberg")</t>
  </si>
  <si>
    <t>"the university of Hong Kong" OR "university Hong Kong" OR "university of Hong Kong" OR "Hong Kong university" OR "univ. Hong Kong" OR "univ Hong Kong" OR "univ. of Hong Kong" OR "Hong Kong univ." OR "Hong Kong univ"</t>
  </si>
  <si>
    <t>"the university of Houston" OR "university Houston" OR "university of Houston" OR "Houston university" OR "univ. Houston" OR "univ Houston" OR "univ. of Houston" OR "Houston univ." OR "Houston univ"</t>
  </si>
  <si>
    <t>("the university of Kansas" OR "university Kansas" OR "university of Kansas" OR "Kansas university" OR "univ. Kansas" OR "univ Kansas" OR "univ. of Kansas" OR "Kansas univ." OR "Kansas univ") AND ("Lawrence")</t>
  </si>
  <si>
    <t>"the university of Karlsruhe" OR "university Karlsruhe" OR "university of Karlsruhe" OR "Karlsruhe university" OR "univ. Karlsruhe" OR "univ Karlsruhe" OR "univ. of Karlsruhe" OR "Karlsruhe univ." OR "Karlsruhe univ" OR "universitat Karlsruhe"</t>
  </si>
  <si>
    <t>"the university of Kentucky" OR "university Kentucky" OR "university of Kentucky" OR "Kentucky university" OR "univ. Kentucky" OR "univ Kentucky" OR "univ. of Kentucky" OR "Kentucky univ." OR "Kentucky univ"</t>
  </si>
  <si>
    <t>"the university of Lancaster" OR "university Lancaster" OR "university of Lancaster" OR "Lancaster university" OR "univ. Lancaster" OR "univ Lancaster" OR "univ. of Lancaster" OR "Lancaster univ." OR "Lancaster univ"</t>
  </si>
  <si>
    <t>"the university of Laval" OR "university Laval" OR "university of Laval" OR "Laval university" OR "univ. Laval" OR "univ Laval" OR "univ. of Laval" OR "Laval univ." OR "Laval univ" OR "universite de laval" OR "universite laval"</t>
  </si>
  <si>
    <t>"the university of Liege" OR "university Liege" OR "university of Liege" OR "Liege university" OR "univ. Liege" OR "univ Liege" OR "univ. of Liege" OR "Liege univ." OR "Liege univ" OR "universite de Liege" OR "universite Liege"</t>
  </si>
  <si>
    <t>"the university of Lyon 1" OR "university Lyon 1" OR "university of Lyon 1" OR "Lyon 1 university" OR "univ. Lyon 1" OR "univ Lyon 1" OR "univ. of Lyon 1" OR "Lyon 1 univ." OR "Lyon 1 univ" OR "universite de Lyon 1" OR "universite Lyon 1" OR "universite claude bernard"</t>
  </si>
  <si>
    <t>"the university of Manitoba" OR "university Manitoba" OR "university of Manitoba" OR "Manitoba university" OR "univ. Manitoba" OR "univ Manitoba" OR "univ. of Manitoba" OR "Manitoba univ." OR "Manitoba univ")</t>
  </si>
  <si>
    <t>((univ* Massachusetts) or (massachusetts univ*)) and Med* AND sch*</t>
  </si>
  <si>
    <t>(univ* AND "of Massachusetts" AND ("Med" OR "medical") AND ("sch" OR "school"))</t>
  </si>
  <si>
    <t>univ* AND ("Med" OR "medical") AND ("Dentistry" OR "dent") AND ("New Jersey" OR "nj")</t>
  </si>
  <si>
    <t>("the university of Missouri" OR "university Missouri" OR "university of Missouri" OR "Missouri university" OR "univ. Missouri" OR "univ Missouri" OR "univ. of Missouri" OR "Missouri univ." OR "Missouri univ") AND "Columbia"</t>
  </si>
  <si>
    <t>((univ* AND sci* AND tech* AND "montpellier") OR (univ* AND "montpellier" AND ("2" OR "II"))) NOT ("roma")</t>
  </si>
  <si>
    <t>(univ* AND ("sci" OR "science" OR "sciences") AND ("tech" OR "technique" OR "techniques") AND ("montpellier")) OR (univ* AND "montpellier" AND ("2" OR "II"))) NOT ("roma")</t>
  </si>
  <si>
    <t>("federico II") AND ("naples")</t>
  </si>
  <si>
    <t>"federico II") AND AFFIL("studi")</t>
  </si>
  <si>
    <t>("the university of New Mexico" OR "university New Mexico" OR "university of New Mexico" OR "New Mexico university" OR "univ. New Mexico" OR "univ New Mexico" OR "univ. of New Mexico" OR "New Mexico univ." OR "New Mexico univ") AND "Albuquerque"</t>
  </si>
  <si>
    <t>"the university of Newcastle" OR "university Newcastle" OR "university of Newcastle" OR "Newcastle university" OR "univ. Newcastle" OR "univ Newcastle" OR "univ. of Newcastle" OR "Newcastle univ." OR "Newcastle univ"</t>
  </si>
  <si>
    <t>"the university of Nijmegen" OR "university Nijmegen" OR "university of Nijmegen" OR "Nijmegen university" OR "univ. Nijmegen" OR "univ Nijmegen" OR "univ. of Nijmegen" OR "Nijmegen univ." OR "Nijmegen univ" OR "universiteit Nijmegen"</t>
  </si>
  <si>
    <t>"the university of Oregon" OR "university Oregon" OR "university of Oregon" OR "Oregon university" OR "univ. Oregon" OR "univ Oregon" OR "univ. of Oregon" OR "Oregon univ." OR "Oregon univ"</t>
  </si>
  <si>
    <t>"the university of Ottawa" OR "university Ottawa" OR "university of Ottawa" OR "Ottawa university" OR "univ. Ottawa" OR "univ Ottawa" OR "univ. of Ottawa" OR "Ottawa univ." OR "Ottawa univ" OR "universite d'ottawa" OR "universite ottawa"</t>
  </si>
  <si>
    <t>"the university of Reading" OR "university Reading" OR "university of Reading" OR "Reading university" OR "univ. Reading" OR "univ reading" OR "univ. of Reading" OR "Reading univ." OR "Reading univ"</t>
  </si>
  <si>
    <t>"the university of Saskatchewan" OR "university Saskatchewan" OR "university of Saskatchewan" OR "Saskatchewan university" OR "univ. Saskatchewan" OR "univ Saskatchewan" OR "univ. of Saskatchewan" OR "Saskatchewan univ." OR "Saskatchewan univ"</t>
  </si>
  <si>
    <t>(univ* and S Carol*)  AND "Columbia"</t>
  </si>
  <si>
    <t>("the university of South Carolina" OR "university South Carolina" OR "university of South Carolina" OR "South Carolina university" OR "univ. South Carolina" OR "univ South Carolina" OR "univ. of South Carolina" OR "South Carolin univ." OR "South Caro univ") AND "Columbia"</t>
  </si>
  <si>
    <t>(univ* S* Florida) or (s* florida univ*)</t>
  </si>
  <si>
    <t>"the university of South Florida" OR "university South Florida" OR "university of South Florida" OR "South Florida university" OR "univ. South Florida" OR "univ South Florida" OR "univ. of South Florida" OR "South Florida univ." OR "South Florida univ"</t>
  </si>
  <si>
    <t>univ* and so* and dan*</t>
  </si>
  <si>
    <t>"the university of Southern Denmark" OR "university Southern Denmark" OR "university of Southern Denmark" OR "Southern Denmark university" OR "univ. Southern Denmark" OR "univ Southern Denmark" OR "univ. of Southern Denmark" OR "Southern Denmark univ." OR "Southern Denmark univ" OR "syddansk universitet"</t>
  </si>
  <si>
    <t>"the university of St Andrews" OR "university St Andrews" OR "university of St Andrews" OR "St Andrews university" OR "univ. St Andrews" OR "univ St Andrews" OR "univ. of St Andrews" OR "St Andrews univ." OR "St Andrews univ"</t>
  </si>
  <si>
    <t>"the university of Stuttgart" OR "university Stuttgart" OR "university of Stuttgart" OR "Stuttgart university" OR "univ. Stuttgart" OR "univ Stuttgart" OR "univ. of Stuttgart" OR "Stuttgart univ." OR "Stuttgart univ" OR "universitat stuttgart" OR "stuttgart universitat"</t>
  </si>
  <si>
    <t>"the university of Szeged" OR "university Szeged" OR "university of Szeged" OR "Szeged university" OR "univ. Szeged" OR "univ Szeged" OR "univ. of Szeged" OR "Szeged univ." OR "Szeged univ"</t>
  </si>
  <si>
    <t>("the university of texas" OR "university texas" OR "university of texas" OR "texas university" OR "univ. texas" OR "univ texas" OR "univ. of texas" OR "texas univ." OR "texas univ") AND (hlth and sci* AND "san antonio")</t>
  </si>
  <si>
    <t>("the university of texas" OR "university texas" OR "university of texas" OR "texas university" OR "univ. texas" OR "univ texas" OR "univ. of texas" OR "texas univ." OR "texas univ") AND med* and branch AND "galveston"</t>
  </si>
  <si>
    <t>("the university of texas" OR "university texas" OR "university of texas" OR "texas university" OR "univ. texas" OR "univ texas" OR "univ. of texas" OR "texas univ." OR "texas univ") AND "med* branch" AND "galveston"</t>
  </si>
  <si>
    <t>"the university of Toulouse 3" OR "university Toulouse 3" OR "university of Toulouse 3" OR "Toulouse 3 university" OR "univ. Toulouse 3" OR "univ Toulouse 3" OR "univ. of Toulouse 3" OR "Toulouse 3 univ." OR "Toulouse 3 univ" OR "universite Toulouse 3" OR "universite Paul sabatier" OR "paul sabatier universite"</t>
  </si>
  <si>
    <t>"the university of Turku" OR "university Turku" OR "university of Turku" OR "Turku university" OR "univ. Turku" OR "univ Turku" OR "univ. of Turku" OR "Turku univ." OR "Turku univ" OR "turun yliapisto"</t>
  </si>
  <si>
    <t>"the university of Vermont" OR "university Vermont" OR "university of Vermont" OR "Vermont university" OR "univ. Vermont" OR "univ Vermont" OR "univ. of Vermont" OR "Vermont univ." OR "Vermont univ"</t>
  </si>
  <si>
    <t>"the university of Victoria" OR "university Victoria" OR "university of Victoria" OR "Victoria university" OR "univ. Victoria" OR "univ Victoria" OR "univ. of Victoria" OR "Victoria univ." OR "Victoria univ"</t>
  </si>
  <si>
    <t>"the university of Warwick" OR "university Warwick" OR "university of Warwick" OR "Warwick university" OR "univ. Warwick" OR "univ Warwick" OR "univ. of Warwick" OR "Warwick univ." OR "Warwick univ"</t>
  </si>
  <si>
    <t>"the university of Waterloo" OR "university Waterloo" OR "university of Waterloo" OR "Waterloo university" OR "univ. Waterloo" OR "univ Waterloo" OR "univ. of Waterloo" OR "Waterloo univ." OR "Waterloo univ"</t>
  </si>
  <si>
    <t>"the university of Western Ontario" OR "university Western Ontario" OR "university of Western Ontario" OR "Western Ontario university" OR "univ. Western Ontario" OR "univ Western Ontario" OR "univ. of Western Ontario" OR "Western Ontario univ." OR "Western Ontario univ"</t>
  </si>
  <si>
    <t>univ* AND york NOT "canada" NOT "new york"</t>
  </si>
  <si>
    <t>univ* AND "york" AND ("uk" OR "united kingdom") AND NOT "canada" AND NOT "new york"</t>
  </si>
  <si>
    <t>"the university of Wake Forest" OR "university Wake Forest" OR "university of Wake Forest" OR "Wake Forest university" OR "univ. Wake Forest" OR "univ Wake Forest" OR "univ. of Wake Forest" OR "Wake Forest univ." OR "Wake Forest univ"</t>
  </si>
  <si>
    <t>("Washington State university" OR "State university of Washington" OR "State univ Washington" OR "State univ. Washington" OR "Washington State univ" OR "State univ of Washington" OR "State univ. of Washington") AND ("Pullman")</t>
  </si>
  <si>
    <t>"Wayne State university" OR "State univaersity of Wayne" OR "State univ Wayne" OR "State univ. Wayne" OR "Wayne State univ" OR "State univ of Wayne" OR "State univ. of Wayne"</t>
  </si>
  <si>
    <t>"the university of Yeshiva" OR "university Yeshiva" OR "university of Yeshiva" OR "Yeshiva university" OR "univ. Yeshiva" OR "univ Yeshiva" OR "univ. of Yeshiva" OR "Yeshiva univ." OR "Yeshiva univ"</t>
  </si>
  <si>
    <t>("the university of Yonsei" OR "university Yonsei" OR "university of Yonsei" OR "Yonsei university" OR "univ. Yonsei" OR "univ Yonsei" OR "univ. of Yonsei" OR "Yonsei univ." OR "Yonsei univ") NOT "medical"</t>
  </si>
  <si>
    <t>"the university of Auburn" OR "university Auburn" OR "university of Auburn" OR "Auburn university" OR "univ. Auburn" OR "univ Auburn" OR "univ. of Auburn" OR "Auburn univ." OR "Auburn univ"</t>
  </si>
  <si>
    <t>"the university of Bar Ilan" OR "university Bar Ilan" OR "university of Bar Ilan" OR "Bar Ilan university" OR "univ. Bar Ilan" OR "univ Bar Ilan" OR "univ. of Bar Ilan" OR "Bar Ilan univ." OR "Bar Ilan univ"</t>
  </si>
  <si>
    <t>"the university of Ben Gurion" OR "university Ben Gurion" OR "university of Ben Gurion" OR "Ben Gurion university" OR "univ. Ben Gurion" OR "univ Ben Gurion" OR "univ. of Ben Gurion" OR "Ben Gurion univ." OR "Ben Gurion univ"</t>
  </si>
  <si>
    <t>("the university of Brigham Young" OR "university Brigham Young" OR "university of Brigham Young" OR "Brigham Young university" OR "univ. Brigham Young" OR "univ Brigham Young" OR "univ. of Brigham Young" OR "Brigham Young univ." OR "Brigham Young univ") AND ("Provo")</t>
  </si>
  <si>
    <t>"the university of Carleton" OR "university Carleton" OR "university of Carleton" OR "Carleton university" OR "univ. Carleton" OR "univ Carleton" OR "univ. of Carleton" OR "Carleton univ." OR "Carleton univ"</t>
  </si>
  <si>
    <t>"the university of Chiba" OR "university Chiba" OR "university of Chiba" OR "Chiba university" OR "univ. Chiba" OR "univ Chiba" OR "univ. of Chiba" OR "Chiba univ." OR "Chiba univ"</t>
  </si>
  <si>
    <t>"hong kong city university" OR "city university of hong kong" OR "city univ hong kong" OR "city univ. hong kong" OR "hong kong city univ" OR "city univ of hong kong" OR "city univ. of hong kong" OR "hong kong city univ."</t>
  </si>
  <si>
    <t>((New York and city and univ*)  or nyu) AND coll*</t>
  </si>
  <si>
    <t>("New York city university" OR "city university of New York" OR "city univ New York" OR "city univ. New York" OR "New York city univ" OR "city univ of New York" OR "city univ. of New York" OR "New York city univ.") AND ("college")</t>
  </si>
  <si>
    <t>"the university of Clemson" OR "university Clemson" OR "university of Clemson" OR "Clemson university" OR "univ. Clemson" OR "univ Clemson" OR "univ. of Clemson" OR "Clemson univ." OR "Clemson univ"</t>
  </si>
  <si>
    <t>super* AND min* AND "paris" OR ("ensm")</t>
  </si>
  <si>
    <t>("super." OR "superieure" OR "supérieure") AND "mines" AND "paris") OR AFFIL("ensm")</t>
  </si>
  <si>
    <t>"Ecole" AND norm* AND super* AND "Lyon"</t>
  </si>
  <si>
    <t>("super." OR "superieure" OR "supérieure") AND ("physique" OR "phy" OR "phys") AND ("chemie" OR "chem")</t>
  </si>
  <si>
    <t>("the university of Eindhoven" OR "university Eindhoven" OR "university of Eindhoven" OR "Eindhoven university" OR "univ. Eindhoven" OR "univ Eindhoven" OR "univ. of Eindhoven" OR "Eindhoven univ." OR "Eindhoven univ") AND ("technology")</t>
  </si>
  <si>
    <t>(univ* Eotvos) or (eotvos univ*)</t>
  </si>
  <si>
    <t>"the university of Eotvos Lorand" OR "university Eotvos Lorand" OR "university of Eotvos Lorand" OR "Eotvos Lorand university" OR "univ. Eotvos Lorand" OR "univ Eotvos Lorand" OR "univ. of Eotvos Lorand" OR "Eotvos Lorand univ." OR "Eotvos Lorand univ")</t>
  </si>
  <si>
    <t>"the university of Fudan" OR "university Fudan" OR "university of Fudan" OR "Fudan university" OR "univ. Fudan" OR "univ Fudan" OR "univ. of Fudan" OR "Fudan univ." OR "Fudan univ"</t>
  </si>
  <si>
    <t>"the university of Gunma" OR "university Gunma" OR "university of Gunma" OR "Gunma university" OR "univ. Gunma" OR "univ Gunma" OR "univ. of Gunma" OR "Gunma univ." OR "Gunma univ"</t>
  </si>
  <si>
    <t>hong kong and poly* and univ*</t>
  </si>
  <si>
    <t>"hong kong polytechnic university" OR "polytechnic university of hong kong" OR "polytechnic univ hong kong" OR "polytechnic univ. hong kong" OR "hong kong polytechnic univ" OR "polytechnic univ. of hong kong" OR "hong kong polytechnic univ."</t>
  </si>
  <si>
    <t>indian  inst* sci*</t>
  </si>
  <si>
    <t>"indian institute of science"</t>
  </si>
  <si>
    <t>("the university of purdue" OR "university purdue" OR "university of purdue" OR "purdue university" OR "univ. purdue" OR "univ purdue" OR "univ. of purdue" OR "purdue univ." OR "purdue univ") AND ("indiana")</t>
  </si>
  <si>
    <t>((Int* and Sch* and Adv* St*) OR (scuola internazionale superiore di studi avanzati) OR "sissa" OR "isas") AND "trieste"</t>
  </si>
  <si>
    <t>Inter* Sch*  Advanced Studies" OR "scuola internazionale superiore di studi avanzati" OR "sissa" OR "isas") AND "trieste"</t>
  </si>
  <si>
    <t>"the university of Jagiellonian" OR "university Jagiellonian" OR "university of Jagiellonian" OR "Jagiellonian university" OR "univ. Jagiellonian" OR "univ Jagiellonian" OR "univ. of Jagiellonian" OR "Jagiellonian univ." OR "Jagiellonian univ" OR "uniwersytet Jagiellonski"</t>
  </si>
  <si>
    <t>"the university of Surrey" OR "university Surrey" OR "university of Surrey" OR "Surrey university" OR "univ. Surrey" OR "univ Surrey" OR "univ. of Surrey" OR "Surrey univ." OR "Surrey univ"</t>
  </si>
  <si>
    <t>"the university of Tasmania" OR "university Tasmania" OR "university of Tasmania" OR "Tasmania university" OR "univ. Tasmania" OR "univ Tasmania" OR "univ. of Tasmania" OR "Tasmania univ." OR "Tasmania univ"</t>
  </si>
  <si>
    <t>("the university of Tennessee" OR "university Tennessee" OR "university of Tennessee" OR "Tennessee university" OR "univ. Tennessee" OR "univ Tennessee" OR "univ. of Tennessee" OR "Tennessee univ." OR "Tennessee univ") AND (hlth sci*)</t>
  </si>
  <si>
    <t>"the university of Trieste" OR "university Trieste" OR "university of Trieste" OR "Trieste university" OR "univ. Trieste" OR "univ Trieste" OR "univ. of Trieste" OR "Trieste univ." OR "Trieste univ" OR "studi di Trieste"</t>
  </si>
  <si>
    <t>"the university of Tromso" OR "university Tromso" OR "university of Tromso" OR "Tromso university" OR "univ. Tromso" OR "univ Tromso" OR "univ. of Tromso" OR "Tromso univ." OR "Tromso univ" OR "universitet Tromso"</t>
  </si>
  <si>
    <t>("the university of Wales" OR "university Wales" OR "university of Wales" OR "Wales university" OR "univ. Wales" OR "univ Wales" OR "univ. of Wales" OR "Wales univ." OR "Wales univ") AND "Swansea"</t>
  </si>
  <si>
    <t>("the university of Wisconsin" OR "university Wisconsin" OR "university of Wisconsin" OR "Wisconsin university" OR "univ. Wisconsin" OR "univ Wisconsin" OR "univ. of Wisconsin" OR "Wisconsin univ." OR "Wisconsin univ") AND "Milwaukee"</t>
  </si>
  <si>
    <t>"the university of Wroclaw" OR "university Wroclaw" OR "university of Wroclaw" OR "Wroclaw university" OR "univ. Wroclaw" OR "univ Wroclaw" OR "univ. of Wroclaw" OR "Wroclaw univ." OR "Wroclaw univ"</t>
  </si>
  <si>
    <t>"the university of Zaragoza" OR "university Zaragoza" OR "university of Zaragoza" OR "Zaragoza university" OR "univ. Zaragoza" OR "univ Zaragoza" OR "univ. of Zaragoza" OR "Zaragoza univ." OR "Zaragoza univ" OR "universidad de Zaragoza" OR "universidad Zaragoza"</t>
  </si>
  <si>
    <t>Victoria and Univ* and Well*</t>
  </si>
  <si>
    <t>"the university of Nagasaki" OR "university Nagasaki" OR "university of Nagasaki" OR "Nagasaki university" OR "univ. Nagasaki" OR "univ Nagasaki" OR "univ. of Nagasaki" OR "Nagasaki univ." OR "Nagasaki univ"</t>
  </si>
  <si>
    <t>"the university of Nanjing" OR "university Nanjing" OR "university of Nanjing" OR "Nanjing university" OR "univ. Nanjing" OR "univ Nanjing" OR "univ. of Nanjing" OR "Nanjing univ." OR "Nanjing univ"</t>
  </si>
  <si>
    <t>(nanyang tech* univ*) AND "singapore"</t>
  </si>
  <si>
    <t>"nanyang technological university") AND "singapore"</t>
  </si>
  <si>
    <t>natl and cheng kung and univ*</t>
  </si>
  <si>
    <t>"national cheng kung university"</t>
  </si>
  <si>
    <t>natl and Tsing Hua and univ*</t>
  </si>
  <si>
    <t>"the university of Nihon" OR "university Nihon" OR "university of Nihon" OR "Nihon university" OR "univ. Nihon" OR "univ Nihon" OR "univ. of Nihon" OR "Nihon univ." OR "Nihon univ"</t>
  </si>
  <si>
    <t>"the university of Niigata" OR "university Niigata" OR "university of Niigata" OR "Niigata university" OR "univ. Niigata" OR "univ Niigata" OR "univ. of Niigata" OR "Niigata univ." OR "Niigata univ"</t>
  </si>
  <si>
    <t>"the university of Open" OR "university Open" OR "university of Open" OR "Open university" OR "univ. Open" OR "univ Open" OR "univ. of Open" OR "Open univ." OR "Open univ"</t>
  </si>
  <si>
    <t>("Pohang" AND univ* AND sci* AND tech*)</t>
  </si>
  <si>
    <t>Pol*tech* Inst* Milan*</t>
  </si>
  <si>
    <t>("the university of london" OR "university london" OR "university of london" OR "london university" OR "univ. london" OR "univ london" OR "univ. of london" OR "london univ." OR "london univ") AND ("Royal Holloway")</t>
  </si>
  <si>
    <t>"San Diego State university" OR "State university of San Diego" OR "State univ San Diego" OR "State univ. San Diego" OR "San Diego State univ" OR "State univ of San Diego" OR "State univ. of San Diego"</t>
  </si>
  <si>
    <t>((sch or scuola) and norm* and super*) AND "pisa"</t>
  </si>
  <si>
    <t>"the university of Shanghai Jiao Tong" OR "university Shanghai Jiao Tong" OR "university of Shanghai Jiao Tong" OR "Shanghai Jiao Tong university" OR "univ. Shanghai Jiao Tong" OR "univ Shanghai Jiao Tong" OR "univ. of Shanghai Jiao Tong" OR "Shanghai Jiao Tong univ." OR "Shanghai Jiao Tong univ"</t>
  </si>
  <si>
    <t>"the university of North Carolina" OR "university North Carolina" OR "university of North Carolina" OR "North Carolina university" OR "univ. North Carolina" OR "univ North Carolina" OR "univ. of North Carolina" OR "North Carolina univ." OR "carolina univ") AND AFFIL("Chapel Hill"</t>
  </si>
  <si>
    <t>Australia*  natl univ*</t>
  </si>
  <si>
    <t>"university of Australian Natl" OR "university Australian Natl" OR "univ Australian Natl" OR "univ. Australian Natl" OR "Australian Natl univ" OR "Australian Natl university" OR "univ. of Australian Natl" OR "Australian National university"</t>
  </si>
  <si>
    <t>"university of Copenhagen" OR "Copenhagen university" OR "univ. Copenhagen" OR "univ Copenhagen" OR "univ. of  Copenhagen" OR "Copenhagen univ." OR "Copenhagen univ" or "kobenhavns universitet" or "univ. of kobenhavns" or "univ. kobenhavns" or "kobenhavns univ." or "kobenhavns univ" or "universitet of kobenhavns"</t>
  </si>
  <si>
    <t>"university" of florida OR "florida university" OR "univ. florida" OR "univ florida" OR "univ. of florida" OR "florida univ." OR "florida univ"</t>
  </si>
  <si>
    <t>"university of zurich" OR "zurich university" OR "univ. zurich" OR "univ zurich" OR "univ. of zurich" OR "zurich univ." OR "zurich univ" or "universitat Zürich" or "universitat of Zürich" or "university of Zürich" OR "Zürich university" OR "univ. Zürich" OR "univ Zürich" OR "univ. of Zürich" OR "Zürich univ." OR "Zürich univ"</t>
  </si>
  <si>
    <t>"university of Uppsala" OR "Uppsala university" OR "univ. Uppsala" OR "univ Uppsala" OR "univ. of Uppsala" OR "Uppsala univ." OR "Uppsala univ" or "universitet Uppsala" or "universitet of Uppsala" or "Uppsala universitet"</t>
  </si>
  <si>
    <t>univ* and paris and (11 or s)</t>
  </si>
  <si>
    <t>("paris-sud") AND ("france")</t>
  </si>
  <si>
    <t>("university of osaka" OR "osaka university" OR "univ. osaka" OR "univ osaka" OR "univ. of osaka" OR "osaka univ." OR "osaka univ") not ("osaka univ. of pharmaceutical" or "osaka city university")</t>
  </si>
  <si>
    <t>("Ohio State university" OR "State university Moscow " OR "State university of Ohio" OR "State univ Ohio" OR "State univ. Ohio" OR "Ohio State univ" OR "State univ of Ohio" OR "State univ. of Ohio") AND "Columbus"</t>
  </si>
  <si>
    <t>"university bristol" or "university of  bristol" OR "bristol university" OR "univ. bristol" OR "univ bristol" OR "univ. of bristol" OR "bristol univ." OR "bristol univ"</t>
  </si>
  <si>
    <t>"university rochester" or "university of  rochester" OR "rochester university" OR "univ. rochester" OR "univ rochester" OR "univ. of rochester" OR "rochester univ." OR "rochester univ"</t>
  </si>
  <si>
    <t>"the university of sheffield" or "university sheffield" or "university of  sheffield" OR "sheffield university" OR "univ. sheffield" OR "univ sheffield" OR "univ. of sheffield" OR "sheffield univ." OR "sheffield univ"</t>
  </si>
  <si>
    <t>"university mcgill" or "university of  mcgill" OR "mcgill university" OR "univ. mcgill" OR "univ mcgill" OR "univ. of mcgill" OR "mcgill univ." OR "mcgill univ"</t>
  </si>
  <si>
    <t>Moscow and St* univ* and lomonosov</t>
  </si>
  <si>
    <t>"Moscow State university" OR "State university Moscow " OR "State university of Moscow " OR "State univ Moscow " OR "State univ. Moscow " OR "Moscow State univ" OR "State univ of Moscow " OR "State univ. of Moscow"</t>
  </si>
  <si>
    <t>"Case Western Reserve university" OR "university Case Western Reserve " OR "university of Case Western Reserve " OR "univ Case Western Reserve " OR "univ. Case Western Reserve " OR "Case Western Reserve univ" OR "univ of Case Western Reserve "</t>
  </si>
  <si>
    <t>"university oslo" or "university of  oslo" OR "oslo university" OR "univ. oslo" OR "univ oslo" OR "univ. of oslo" OR "oslo univ." OR "oslo univ" or "uio oslo" or "uio, oslo" or "universitetet i oslo" or "universitetet oslo" or "oslo universitetet"</t>
  </si>
  <si>
    <t>"university Heidelberg" or "university of  Heidelberg" OR "Heidelberg university" OR "univ. Heidelberg" OR "univ Heidelberg" OR "univ. of Heidelberg" OR "Heidelberg univ." OR "Heidelberg univ" or "ruprecht karls universitat heidelberg" or "ruprecht-karls-universitat heidelberg" or "universitat heidelberg"  or "universitat of heidelberg" or "heidelberg universitat" or " Universitat Heidelberg" or " Universitat Heidelberg"</t>
  </si>
  <si>
    <t>("university leiden" or "university of  leiden" OR "leiden university" OR "univ. leiden" OR "univ leiden" OR "univ. of leiden" OR "leiden univ." OR "leiden univ" or "universiteit leiden" or "leiden universiteit") not "Universiteit Leiden Branch"</t>
  </si>
  <si>
    <t>"university tohoku" or "university of  tohoku" OR "tohoku university" OR "univ. tohoku" OR "univ tohoku" OR "univ. of tohoku" OR "tohoku univ." OR "tohoku univ"</t>
  </si>
  <si>
    <t>("the university of arizona" or "university arizona" or "university of arizona" OR "arizona university" OR "univ. arizona" OR "univ arizona" OR "univ. of arizona" OR "arizona univ." OR "arizona univ") not ("Northern Arizona University" or "Arizona State University")</t>
  </si>
  <si>
    <t>("the university of Purdue" OR "university Purdue" OR "university of Purdue" OR "Purdue university" OR "univ. Purdue" OR "univ Purdue" OR "univ. of Purdue" OR "Purdue univ." OR "Purdue univ") AND "Lafayette"</t>
  </si>
  <si>
    <t>("the university of Helsinki" or "university Helsinki" or "university of Helsinki" OR "Helsinki university" OR "univ. Helsinki" OR "univ Helsinki" OR "univ. of Helsinki" OR "Helsinki univ." OR "Helsinki univ" or "helsingin yilopisto") not ("University of Technology helsinki" or "Helsinki, University of Technology" or "Helsinki University of Technology")</t>
  </si>
  <si>
    <t>"Michigan State university" OR "State university Michigan " OR "State university of Michigan" OR "State univ Michigan " OR "State univ. Michigan " OR "Michigan State univ" OR "State univ of Michigan " OR "State univ. of Michigan"</t>
  </si>
  <si>
    <t>("the hebrew university of jerusalem" or "hebrew university of jerusalem" or "hebrew university jerusalem" or "hebrew university" or "univ hebrew" or "univ. of hebrew" or "hebrew univ") not "Hadassah-Hebrew University"</t>
  </si>
  <si>
    <t>"the university of rice" or "university rice" or "university of rice" OR "rice university" OR "univ. rice" OR "univ rice" OR "univ. of rice" OR "rice univ." OR "rice univ"</t>
  </si>
  <si>
    <t>"the university of boston" or "university boston" or "university of boston" OR "boston university" OR "univ. boston" OR "univ boston" OR "univ. of boston" OR "boston univ." OR "boston univ"</t>
  </si>
  <si>
    <t>king* coll* and london or (kcl)</t>
  </si>
  <si>
    <t>"kings's college london" or "king's college" or "King's Coll London" or "king's coll"</t>
  </si>
  <si>
    <t>("the university of Melbourne" or "university Melbourne" or "university of Melbourne" OR "Melbourne university" OR "univ. Melbourne" OR "univ Melbourne" OR "univ. of Melbourne" OR "Melbourne univ." OR "Melbourne univ")  not "Victoria University"</t>
  </si>
  <si>
    <t>"the university of Nottingham" or "university Nottingham" or "university of Nottingham" OR "Nottingham university" OR "univ. Nottingham" OR "univ Nottingham" OR "univ. of Nottingham" OR "Nottingham univ." OR "Nottingham univ"</t>
  </si>
  <si>
    <t>"the university of Goettingen" OR "university Goettingen" OR "university of Goettingen" OR "Goettingen university" OR "univ. Goettingen" OR "univ Goettingen" OR "univ. of Goettingen" OR "Goettingen univ." OR "Goettingen univ" or "Georg-August-Universitat" or "Georg-August University" OR "Universitat Gottingen" OR "Gottingen Universitat" or "the university of Gottingen" OR "university Gottingen" OR "university of Gottingen" OR "Gottingen university" OR "univ. Gottingen"</t>
  </si>
  <si>
    <t>("the university of vienna" OR "university vienna" OR "university of vienna" OR "vienna university" OR "univ. vienna" OR "univ vienna" OR "univ. of vienna" OR "vienna univ." OR "vienna univ" or "Universitat wien") not ("Technische Universitat Wien" or "Medical University of Vienna" or "Vienna University of Technology" or "Medical University Vienna"  or "Med. Univ. Vienna" or "Technical University of Vienna" or "Vienna Univ. of Technology" or "Medizinischen Universitat")</t>
  </si>
  <si>
    <t>"the university of brown" OR "university brown" OR "university of brown" OR "brown university" OR "univ. brown " OR "univ brown " OR "univ. of brown " OR "brown univ." OR "brown univ" or "brown med sch"</t>
  </si>
  <si>
    <t>("the university of Indiana" OR "university Indiana" OR "university of Indiana" OR "Indiana university" OR "univ. Indiana" OR "univ Indiana" OR "univ. of Indiana" OR "Indiana univ." OR "Indiana univ") AND "Bloomington"</t>
  </si>
  <si>
    <t>"the university of basel" OR "university basel" OR "university of basel" OR "basel university" OR "univ. basel" OR "univ basel" OR "univ. of basel" OR "basel univ." OR "basel univ" or "Universitat basel" or " basel Universitat"</t>
  </si>
  <si>
    <t>coll* and stn* AND univ* AND a&amp;m</t>
  </si>
  <si>
    <t>"the university of mcmaster" OR "university mcmaster" OR "university of mcmaster" OR "mcmaster university" OR "univ. mcmaster" OR "univ mcmaster" OR "univ. of mcmaster" OR "mcmaster univ." OR "mcmaster univ"</t>
  </si>
  <si>
    <t>"the university of freiburg" OR "university freiburg" OR "university of freiburg" OR "freiburg university" OR "univ. freiburg" OR "univ freiburg" OR "univ. of freiburg" OR "freiburg univ." OR "freiburg univ" OR "Universitat freiburg" or "freiburg Universitat" OR "Albert-Ludwigs-Universitat" OR "freiburg Universitat" OR "Albert-Ludwigs-Universitat Freiburg" OR "Albert-Ludwigs-Universitat" OR "Albert-Ludwigs-University" OR "Universitatsklinikum Freiburg"</t>
  </si>
  <si>
    <t>"the university of Strasbourg 1" OR "university Strasbourg 1" OR "university of Strasbourg 1" OR "Strasbourg 1 university" OR "univ. Strasbourg 1" OR "univ Strasbourg 1" OR "univ. of Strasbourg 1" OR "Strasbourg 1 univ." OR "Strasbourg 1 univ" OR "universite Louis Pasteur" OR "universite strasbourg 1" OR "universite strasbourg I" OR "ulp"</t>
  </si>
  <si>
    <t>ecole normale or "ens" or "normale sup' " or "ecole Normale Superieure" not "Lyon"</t>
  </si>
  <si>
    <t>"ecole normale" or "ens" or "normale sup' " or "École Normale Supérieure" and not "Lyon"</t>
  </si>
  <si>
    <t>(Stockholm Univ*) or (univ* stockholm)</t>
  </si>
  <si>
    <t>(Stockholm Univ*) or (Univ* Stockholm)</t>
  </si>
  <si>
    <t>tokyo and inst* and tech*</t>
  </si>
  <si>
    <t>"the university of utah" OR "university utah" OR "university of utah" OR "utah university" OR "univ. utah" OR "univ utah" OR "univ. of utah" OR "utah univ." OR "utah univ"</t>
  </si>
  <si>
    <t>"La Sapienza"</t>
  </si>
  <si>
    <t>"the university of birmingham" OR "university birmingham" OR "university of birmingham" OR "birmingham university" OR "univ. birmingham" OR "univ birmingham" OR "univ. of birmingham" OR "birmingham univ." OR "birmingham univ"</t>
  </si>
  <si>
    <t>"the university of lund" OR "university lund" OR "university of lund" OR "lund university" OR "univ. lund" OR "univ lund" OR "univ. of lund" OR "lund univ." OR "lund univ" or "lunds universitet" or "universitet lunds" or "lunds univ" or "univ. of lunds"</t>
  </si>
  <si>
    <t>"the university of tufts" OR "university tufts" OR "university of tufts" OR "tufts university" OR "univ. tufts" OR "univ tufts" OR "univ. of tufts" OR "tufts univ." OR "tufts univ"</t>
  </si>
  <si>
    <t>"the university of aarhus" OR "university aarhus" OR "university of aarhus" OR "aarhus university" OR "univ. aarhus" OR "univ aarhus" OR "univ. of aarhus" OR "aarhus univ." OR "aarhus univ"</t>
  </si>
  <si>
    <t>"the state university of Arizona" OR "state university Arizona" OR "state university of Arizona" OR "Arizona state university" OR "state univ. Arizona" OR "state univ Arizona" OR "state univ. of Arizona" OR "Arizona state univ." OR "Arizona state univ"</t>
  </si>
  <si>
    <t>(Baylor and Coll*and Med*) AND "houston"</t>
  </si>
  <si>
    <t>(coll* france) or (france coll*)</t>
  </si>
  <si>
    <t>(dartmouth coll*) AND hanover</t>
  </si>
  <si>
    <t>"the university of emory" OR "university emory" OR "university of emory" OR "emory university" OR "univ. emory" OR "univ emory" OR "univ. of emory" OR "emory univ." OR "emory univ"</t>
  </si>
  <si>
    <t>Georgia and Inst* and Tech*</t>
  </si>
  <si>
    <t>"the university of hokkaido" OR "university hokkaido" OR "university of hokkaido" OR "hokkaido university" OR "univ. hokkaido" OR "univ hokkaido" OR "univ. of hokkaido" OR "hokkaido univ." OR "hokkaido univ"</t>
  </si>
  <si>
    <t>"the university of kyushu" OR "university kyushu" OR "university of kyushu" OR "kyushu university" OR "univ. kyushu" OR "univ kyushu" OR "univ. of kyushu" OR "kyushu univ." OR "kyushu univ"</t>
  </si>
  <si>
    <t>mayo and clin* AND coll*</t>
  </si>
  <si>
    <t>"the university of Nagoya" OR "university Nagoya" OR "university of Nagoya" OR "Nagoya university" OR "univ. Nagoya" OR "univ Nagoya" OR "univ. of Nagoya" OR "Nagoya univ." OR "Nagoya univ"</t>
  </si>
  <si>
    <t>Nat* and Univ* and Singapore</t>
  </si>
  <si>
    <t>state and univ* and Carolina and Raleigh</t>
  </si>
  <si>
    <t>"state university North Carolina" OR "state university of North Carolina" OR "North Carolina state university" OR "state univ. North Carolina" OR "state univ North Carolina" OR "state univ. of North Carolina" OR "North Carolina state univ.") AND AFFIL("Raleigh")</t>
  </si>
  <si>
    <t>"Oregon State university" OR "State university Oregon" OR "State university of Oregon" OR "State univ Oregon " OR "State univ. Oregon " OR "Oregon State univ" OR "State univ of Oregon " OR "State univ. of Oregon" AND "OR"</t>
  </si>
  <si>
    <t>Nat* and Univ* and Seoul</t>
  </si>
  <si>
    <t>"National University of Seoul" OR "seoul national university"</t>
  </si>
  <si>
    <t>univ* and "Stony Brook"</t>
  </si>
  <si>
    <t>("new york State university" OR "State university new york" OR "State university of new york" OR "State univ new york" OR "State univ. new york" OR "new york State univ" OR "State univ of new york" OR "State univ. of new york") AND AFFIL("Stony Brook")</t>
  </si>
  <si>
    <t>"Technion" AND "israel"</t>
  </si>
  <si>
    <t>"the university of Tel Aviv" OR "university Tel Aviv" OR "university of Tel Aviv" OR "Tel Aviv university" OR "univ. Tel Aviv" OR "univ tel aviv" OR "univ. of Tel Aviv" OR "Tel Aviv univ." OR "Tel Aviv univ"</t>
  </si>
  <si>
    <t>"the university of Tsukuba" OR "university Tsukuba" OR "university of Tsukuba" OR "Tsukuba university" OR "univ. Tsukuba" OR "univ Tsukuba" OR "univ. of Tsukuba" OR "Tsukuba univ." OR "Tsukuba univ"</t>
  </si>
  <si>
    <t>"the university of Alberta" OR "university Alberta" OR "university of Alberta" OR "Alberta university" OR "univ. Alberta" OR "univ Alberta" OR "univ. of Alberta" OR "Alberta univ." OR "Alberta univ"</t>
  </si>
  <si>
    <t>"the university of Amsterdam" OR "university Amsterdam" OR "university of Amsterdam" OR "Amsterdam university" OR "univ. Amsterdam" OR "univ Amsterdam" OR "univ. of Amsterdam" OR "Amsterdam univ." OR "Amsterdam univ"</t>
  </si>
  <si>
    <t>"the university of Bonn" OR "university Bonn" OR "university of Bonn" OR "Bonn university" OR "univ. Bonn" OR "univ Bonn" OR "univ. of Bonn" OR "Bonn univ." OR "Bonn univ"</t>
  </si>
  <si>
    <t>("the university of California" OR "university California" OR "university of California" OR "California university" OR "univ. California" OR "univ California" OR "univ. of California" OR "California univ." OR "California univ") AND ("Riverside")</t>
  </si>
  <si>
    <t>("the university of California" OR "university California" OR "university of California" OR "California university" OR "univ. California" OR "univ California" OR "univ. of California" OR "California univ." OR "California univ") AND ("santa cruz")</t>
  </si>
  <si>
    <t>("the university of Frankfurt" OR "university Frankfurt" OR "university of Frankfurt" OR "Frankfurt university" OR "univ. Frankfurt" OR "univ Frankfurt" OR "univ. of Frankfurt" OR "Frankfurt univ." OR "Frankfurt univ") OR ("universitat frankfurt" OR "goëthe universitat" OR "goethe universitat" OR "universitat frankfurt")</t>
  </si>
  <si>
    <t>"the university of Geneva" OR "university Geneva" OR "university of Geneva" OR "Geneva university" OR "univ. Geneva" OR "univ Geneva" OR "univ. of Geneva" OR "Geneva univ." OR "Geneva univ"</t>
  </si>
  <si>
    <t>"the university of Georgia" OR "university Georgia" OR "university of Georgia" OR "Georgia university" OR "univ. Georgia" OR "univ Georgia" OR "univ. of Georgia" OR "Georgia univ." OR "Georgia univ"</t>
  </si>
  <si>
    <t>"the university of Ghent" OR "university Ghent" OR "university of Ghent" OR "Ghent university" OR "univ. Ghent" OR "univ Ghent" OR "univ. of Ghent" OR "Ghent univ." OR "Ghent univ"</t>
  </si>
  <si>
    <t>"the university of Glasgow" OR "university Glasgow" OR "university of Glasgow" OR "Glasgow university" OR "univ. Glasgow" OR "univ Glasgow" OR "univ. of Glasgow" OR "Glasgow univ." OR "Glasgow univ"</t>
  </si>
  <si>
    <t>"the university of Groningen" OR "university Groningen" OR "university of Groningen" OR "Groningen university" OR "univ. Groningen" OR "univ Groningen" OR "univ. of Groningen" OR "Groningen univ." OR "Groningen univ"</t>
  </si>
  <si>
    <t>"the university of Hamburg" OR "university Hamburg" OR "university of Hamburg" OR "Hamburg university" OR "univ. Hamburg" OR "univ Hamburg" OR "univ. of Hamburg" OR "Hamburg univ." OR "Hamburg univ"</t>
  </si>
  <si>
    <t>("hawaii" OR "hawai'i" OR "hawai") AND ("manoa")</t>
  </si>
  <si>
    <t>("the university of Illinois" OR "university Illinois" OR "university of Illinois" OR "Illinois university" OR "univ. Illinois" OR "univ Illinois" OR "univ. of Illinois" OR "Illinois univ." OR "Illinois univ") AND ("Chicago")</t>
  </si>
  <si>
    <t>"the university of Iowa" OR "university Iowa" OR "university of Iowa" OR "Iowa university" OR "univ. Iowa" OR "univ Iowa" OR "univ. of Iowa" OR "Iowa univ." OR "Iowa univ"</t>
  </si>
  <si>
    <t>"the university of Leeds" OR "university Leeds" OR "university of Leeds" OR "Leeds university" OR "univ. Leeds" OR "univ Leeds" OR "univ. of Leeds" OR "Leeds univ." OR "Leeds univ"</t>
  </si>
  <si>
    <t>"the university of Leuven" OR "university Leuven" OR "university of Leuven" OR "Leuven university" OR "univ. Leuven" OR "univ Leuven" OR "univ. of Leuven" OR "Leuven univ." OR "Leuven univ"</t>
  </si>
  <si>
    <t>univ* and libre and brux*</t>
  </si>
  <si>
    <t>"universite libre de bruxelles" OR "universite libre bruxelles" OR "univ libre de bruxelles" OR "univ. libre de bruxelles" OR "univ libre bruxelles" OR "univ. libre bruxelles" OR "uni libre de bruxelles" OR "uni. libre de bruxelles" OR "libre de bruxelles"</t>
  </si>
  <si>
    <t>"the university of Liverpool" OR "university Liverpool" OR "university of Liverpool" OR "Liverpool university" OR "univ. Liverpool" OR "univ Liverpool" OR "univ. of Liverpool" OR "Liverpool univ." OR "Liverpool univ"</t>
  </si>
  <si>
    <t>(univ* louvain) or (louvain univ*)</t>
  </si>
  <si>
    <t>(univ*) AND ("louvain")</t>
  </si>
  <si>
    <t>("the university of Massachusetts" OR "university Massachusetts" OR "university of Massachusetts" OR "Massachusetts university" OR "univ. Massachusetts" OR "univ Massachusetts" OR "univ. of Massachusetts" OR "Massachusetts univ." OR "Massachusetts univ") AND ("Amherst")</t>
  </si>
  <si>
    <t>"the university of Miami" OR "university Miami" OR "university of Miami" OR "Miami university" OR "univ. Miami" OR "univ Miami" OR "univ. of Miami" OR "Miami univ." OR "Miami univ"</t>
  </si>
  <si>
    <t>"the university of Milan" OR "university Milan" OR "university of Milan" OR "Milan university" OR "univ. Milan" OR "univ Milan" OR "univ. of Milan" OR "Milan univ." OR "Milan univ"</t>
  </si>
  <si>
    <t>(univ* m*nster) or (m*nster univ*)</t>
  </si>
  <si>
    <t>univ* AND ("Muenster" OR "munster" OR "münster")</t>
  </si>
  <si>
    <t>(univ* pisa) OR (pisa univ*)</t>
  </si>
  <si>
    <t>univ*) AND AFFIL("pisa")</t>
  </si>
  <si>
    <t>"the university of Queensland" OR "university Queensland" OR "university of Queensland" OR "Queensland university" OR "univ. Queensland" OR "univ Queensland" OR "univ. of Queensland" OR "Queensland univ." OR "Queensland univ"</t>
  </si>
  <si>
    <t>"the university of Sao Paulo" OR "university Sao Paulo" OR "university of Sao Paulo" OR "Sao Paulo university" OR "univ. Sao Paulo" OR "univ Sao Paulo" OR "univ. of Sao Paulo" OR "Sao Paulo univ." OR "Sao Paulo univ"</t>
  </si>
  <si>
    <t>"the university of Sussex" OR "university Sussex" OR "university of Sussex" OR "Sussex university" OR "univ. Sussex" OR "univ Sussex" OR "univ. of Sussex" OR "Sussex univ." OR "Sussex univ"</t>
  </si>
  <si>
    <t>"the university of Sydney" OR "university Sydney" OR "university of Sydney" OR "Sydney university" OR "univ. Sydney" OR "univ Sydney" OR "univ. of Sydney" OR "Sydney univ." OR "Sydney univ"</t>
  </si>
  <si>
    <t>(univ* T*bingen) or (T*bingen univ*)</t>
  </si>
  <si>
    <t>"the university of Tuebingen" OR "university Tuebingen" OR "university of Tuebingen" OR "Tuebingen university" OR "univ. Tuebingen" OR "univ Tuebingen" OR "univ. of Tuebingen" OR "Tuebingen univ." OR "Tuebingen univ" OR "universitat Tuebingen") OR AFFIL("universitat tübinger" OR "eberhard karls" OR "tübinger universitat"</t>
  </si>
  <si>
    <t>"the university of Virginia" OR "university Virginia" OR "university of Virginia" OR "Virginia university" OR "univ. Virginia" OR "univ Virginia" OR "univ. of Virginia" OR "Virginia univ." OR "Virginia univ"</t>
  </si>
  <si>
    <t>(univ* W*rzburg) or (w*rzburg univ*)</t>
  </si>
  <si>
    <t>"the university of Wuerzburg" OR "university Wuerzburg" OR "university of Wuerzburg" OR "Wuerzburg university" OR "univ. Wuerzburg" OR "univ Wuerzburg" OR "univ. of Wuerzburg" OR "Wuerzburg univ." OR "Wuerzburg univ" OR "Universitat Würzburg "</t>
  </si>
  <si>
    <t>Weizmann inst* sci*</t>
  </si>
  <si>
    <t>"Weizmann institute of science")</t>
  </si>
  <si>
    <t>Brandeis and Univ*</t>
  </si>
  <si>
    <t>"the university of Brandeis" OR "university Brandeis" OR "university of Brandeis" OR "Brandeis university" OR "univ. Brandeis" OR "univ Brandeis" OR "univ. of Brandeis" OR "Brandeis univ." OR "Brandeis univ"</t>
  </si>
  <si>
    <t>"the university of Cardiff" OR "university Cardiff" OR "university of Cardiff" OR "Cardiff university" OR "univ. Cardiff" OR "univ Cardiff" OR "univ. of Cardiff" OR "Cardiff univ." OR "Cardiff univ"</t>
  </si>
  <si>
    <t>"Colorado State university" OR "State university Colorado" OR "State university of Colorado" OR "State univ Colorado " OR "State univ. Colorado " OR "Colorado State univ" OR "State univ of Colorado " OR "State univ. of Colorado" AND "80523"</t>
  </si>
  <si>
    <t>"the university of Erasmus" OR "university Erasmus" OR "university of Erasmus" OR "Erasmus university" OR "univ. Erasmus" OR "univ Erasmus" OR "univ. of Erasmus" OR "Erasmus univ." OR "Erasmus univ" OR "erasmus universiteit"</t>
  </si>
  <si>
    <t>("Florida State university" OR "State university Florida" OR "State university of Florida" OR "State univ Florida " OR "State univ. Florida" OR "Florida State univ" OR "State univ of Florida" OR "State univ. of Florida" AND "32306") NOT ("atlantic" OR "arizona")</t>
  </si>
  <si>
    <t>("the university of Amsterdam" OR "university Amsterdam" OR "university of Amsterdam" OR "Amsterdam university" OR "univ. Amsterdam" OR "univ Amsterdam" OR "univ. of Amsterdam" OR "Amsterdam univ." OR "Amsterdam univ") AND "free") OR ("Vrije Universiteit" AND "amsterdam")</t>
  </si>
  <si>
    <t>(univ* Got*burg) or (got*burg univ*)</t>
  </si>
  <si>
    <t>("the university of Gothenburg" OR "university Gothenburg" OR "university of Gothenburg" OR "Gothenburg university" OR "univ. Gothenburg" OR "univ Gothenburg" OR "univ. of Gothenburg" OR "Gothenburg univ." OR "Gothenburg univ" OR "Göteborgs universitet") OR "Goteborgs universitat"</t>
  </si>
  <si>
    <t>"Iowa State university" OR "State university Iowa" OR "State university of Iowa" OR "State univ Iowa " OR "State univ. Iowa" OR "Iowa State univ" OR "State univ of Iowa" OR "State univ. of Iowa" AND "50011"</t>
  </si>
  <si>
    <t>(Mount OR mt*) and Sinai and Sch* and Med* OR mssm</t>
  </si>
  <si>
    <t>"Mount Sinai School of Medicine" OR "mssm")</t>
  </si>
  <si>
    <t>nat* taiwan univ*</t>
  </si>
  <si>
    <t>"national taiwan university"</t>
  </si>
  <si>
    <t xml:space="preserve">Oregon and (Health or hlt*) and Sci* Univ* OR "ohsu" </t>
  </si>
  <si>
    <t>"Oregon Health &amp; Science University" OR "ohsu" OR "Oregon Health and Science University"</t>
  </si>
  <si>
    <t>(univ* Queens) or (queens univ*)</t>
  </si>
  <si>
    <t>"the university of Queen's" OR "university Queen's" OR "university of Queen's" OR "Queen's university" OR "univ. Queen's" OR "univ Queen's" OR "univ. of Queen's" OR "Queen's univ." OR "Queen's univ"</t>
  </si>
  <si>
    <t>(Rensselaer Poly* Inst*) OR "RPI"</t>
  </si>
  <si>
    <t>"Rensselaer Polytechnic Institute" OR "RPI"</t>
  </si>
  <si>
    <t>((Fed* Inst* and Tech*) or (eth) or (hohschoole and tech*)) and z*rich</t>
  </si>
  <si>
    <t>"swiss Federal Institute of Technology" OR "logic systems laboratory"</t>
  </si>
  <si>
    <t>((univ* denm*) OR (denm* univ*)) and tech*</t>
  </si>
  <si>
    <t>"the university of denmark" OR "university denmark" OR "university of denmark" OR "denmark university" OR "univ. denmark" OR "univ denmark" OR "univ. of denmark" OR "denmark univ." OR "denmark univ" OR "danmarks universitet" OR "universitet danmarks") AND AFFIL("technical" OR "tekniske"</t>
  </si>
  <si>
    <t>"the university of Tsing Hua" OR "university Tsing Hua" OR "university of Tsing Hua" OR "Tsing Hua university" OR "univ. Tsing Hua" OR "univ Tsing Hua" OR "univ. of Tsing Hua" OR "Tsing Hua univ." OR "Tsing Hua univ"</t>
  </si>
  <si>
    <t>("the university of Alabama" OR "university Alabama" OR "university of Alabama" OR "Alabama university" OR "univ. Alabama" OR "univ Alabama" OR "univ. of Alabama" OR "Alabama univ." OR "Alabama univ") AND ("Birmingham")</t>
  </si>
  <si>
    <t>("universidad Autonoma Madrid" OR "university Autonoma Madrid" OR "university of Autonoma Madrid" OR "Autonoma Madrid university" OR "univ. Autonoma Madrid" OR "univ Autonoma Madrid" OR "univ. de Autonoma Madrid" OR "Autonoma Madrid univ.") OR (univ and autonoma* madrid)</t>
  </si>
  <si>
    <t>"universidad Autonoma Madrid" OR "university Autonoma Madrid" OR "university of Autonoma Madrid" OR "Autonoma Madrid university" OR "univ. Autonoma Madrid" OR "univ Autonoma Madrid" OR "univ. de Autonoma Madrid" OR "Autonoma Madrid univ.") OR AFFIL("autonoma" AND "madrid")</t>
  </si>
  <si>
    <t>"the university of barcelona" OR "university barcelona" OR "university of barcelona" OR "barcelona university" OR "univ. barcelona" OR "univ barcelona" OR "univ. of barcelona" OR "barcelona univ." OR "barcelona univ" OR "universitat de barcelona" OR "universitat barcelona"</t>
  </si>
  <si>
    <t>"the university of Bern" OR "university Bern" OR "university of Bern" OR "Bern university" OR "univ. Bern" OR "univ Bern" OR "univ. of Bern" OR "Bern univ." OR "Bern univ" OR "universitat von Bern" OR "universitat Bern"</t>
  </si>
  <si>
    <t>"the university of Calgary" OR "university Calgary" OR "university of Calgary" OR "Calgary university" OR "univ. Calgary" OR "univ Calgary" OR "univ. of Calgary" OR "Calgary univ." OR "Calgary univ"</t>
  </si>
  <si>
    <t>("the university of Cincinnati" OR "university Cincinnati" OR "university of Cincinnati" OR "Cincinnati university" OR "univ. Cincinnati" OR "univ Cincinnati" OR "univ. of Cincinnati" OR "Cincinnati univ." OR "Cincinnati univ") AND ("Cincinnati")</t>
  </si>
  <si>
    <t>("the university of Connecticut" OR "university Connecticut" OR "university of Connecticut" OR "Connecticut university" OR "univ. Connecticut" OR "univ Connecticut" OR "univ. of Connecticut" OR "Connecticut univ." OR "Connecticut univ") AND "Storrs"</t>
  </si>
  <si>
    <t>"the university of Delaware" OR "university Delaware" OR "university of Delaware" OR "Delaware university" OR "univ. Delaware" OR "univ Delaware" OR "univ. of Delaware" OR "Delaware univ." OR "Delaware univ"</t>
  </si>
  <si>
    <t>(East or e) and Anglia and univ*</t>
  </si>
  <si>
    <t>"the university of East Anglia" OR "university East Anglia" OR "university of East Anglia" OR "East Anglia university" OR "univ. East Anglia" OR "univ East Anglia" OR "univ. of East Anglia" OR "East Anglia univ." OR "East Anglia univ"</t>
  </si>
  <si>
    <t>("the university of Grenoble 1" OR "university Grenoble 1" OR "university of Grenoble 1" OR "Grenoble 1 university" OR "univ. Grenoble 1" OR "univ Grenoble 1" OR "univ. of Grenoble 1" OR "Grenoble 1 univ." OR "Grenoble 1 univ") OR (univ* AND ("joseph fourier" OR "grenoble 1" OR "grenoble I"))</t>
  </si>
  <si>
    <t>("the university of Kiel" OR "university Kiel" OR "university of Kiel" OR "Kiel university" OR "univ. Kiel" OR "univ Kiel" OR "univ. of Kiel" OR "Kiel univ." OR "Kiel univ") OR ("universitat zu kiel")</t>
  </si>
  <si>
    <t>(univ* k*ln) or (k*ln univ*)</t>
  </si>
  <si>
    <t>"the university of Koeln" OR "university Koeln" OR "university of Koeln" OR "Koeln university" OR "univ. Koeln" OR "univ Koeln" OR "univ. of Koeln" OR "Koeln univ." OR "Koeln univ" OR "universitat zu köln" OR "universitat köln" OR "university of Köln" OR "universitat zu köln" OR "universitat köln"</t>
  </si>
  <si>
    <t>"the university of Leicester" OR "university Leicester" OR "university of Leicester" OR "Leicester university" OR "univ. Leicester" OR "univ Leicester" OR "univ. of Leicester" OR "Leicester univ." OR "Leicester univ"</t>
  </si>
  <si>
    <t>"the university of Leipzig" OR "university Leipzig" OR "university of Leipzig" OR "Leipzig university" OR "univ. Leipzig" OR "univ Leipzig" OR "univ. of Leipzig" OR "Leipzig univ." OR "Leipzig univ" OR "universitat Leipzig"</t>
  </si>
  <si>
    <t>"the university of Mainz" OR "university Mainz" OR "university of Mainz" OR "Mainz university" OR "univ. Mainz" OR "univ Mainz" OR "univ. of Mainz" OR "Mainz univ." OR "Mainz univ" OR "universitat Mainz"</t>
  </si>
  <si>
    <t>("the university of Maine" OR "university Maine" OR "university of Maine" OR "Maine university" OR "univ. Maine" OR "univ Maine" OR "univ. of Maine" OR "Maine univ." OR "Maine univ") AND "Orono"</t>
  </si>
  <si>
    <t>(univ* Maryland) AND ("Baltimore Cty")</t>
  </si>
  <si>
    <t>"the university of Maryland" OR "university Maryland" OR "university of Maryland" OR "Maryland university" OR "univ. Maryland" OR "univ Maryland" OR "univ. of Maryland" OR "Maryland univ." OR "Maryland univ") AND AFFIL("Baltimore County")</t>
  </si>
  <si>
    <t>"the university of Memphis" OR "university Memphis" OR "university of Memphis" OR "Memphis university" OR "univ. Memphis" OR "univ Memphis" OR "univ. of Memphis" OR "Memphis univ." OR "Memphis univ"</t>
  </si>
  <si>
    <t>univ* AND "Mississippi" AND "Oxford"</t>
  </si>
  <si>
    <t>"the university of Oulu" OR "university Oulu" OR "university of Oulu" OR "Oulu university" OR "univ. Oulu" OR "univ Oulu" OR "univ. of Oulu" OR "Oulu univ." OR "Oulu univ"</t>
  </si>
  <si>
    <t>"the university of Parma" OR "university Parma" OR "university of Parma" OR "Parma university" OR "univ. Parma" OR "univ Parma" OR "univ. of Parma" OR "Parma univ." OR "Parma univ"</t>
  </si>
  <si>
    <t>univ* AND (poly* OR poli*) AND "Valencia"</t>
  </si>
  <si>
    <t>"the university of Pretoria" OR "university Pretoria" OR "university of Pretoria" OR "Pretoria university" OR "univ. Pretoria" OR "univ Pretoria" OR "univ. of Pretoria" OR "Pretoria univ." OR "Pretoria univ"</t>
  </si>
  <si>
    <t>"the university of Marburg" OR "university Marburg" OR "university of Marburg" OR "Marburg university" OR "univ. Marburg" OR "univ Marburg" OR "univ. of Marburg" OR "Marburg univ." OR "Marburg univ" OR "universitat Marburg" OR "universitat zu Marburg"</t>
  </si>
  <si>
    <t>("the university of Maryland" OR "university Maryland" OR "university of Maryland" OR "Maryland university" OR "univ. Maryland" OR "univ Maryland" OR "univ. of Maryland" OR "Maryland univ." OR "Maryland univ") AND ("Baltimore")</t>
  </si>
  <si>
    <t>"the university of Montreal" OR "university Montreal" OR "university of Montreal" OR "Montreal university" OR "univ. Montreal" OR "univ Montreal" OR "univ. of Montreal" OR "Montreal univ." OR "Montreal univ"</t>
  </si>
  <si>
    <t>(("the university of mexico" OR "university mexico" OR "university of mexico" OR "mexico university" OR "univ. mexico" OR "univ mexico" OR "univ. of mexico" OR "mexico univ." OR "mexico univ" OR "universidad mexico") AND nac*) OR ("autonoma" AND "mexico" AND ("nacional" OR "nacl" OR "nacl." OR nac*))</t>
  </si>
  <si>
    <t>("the university of Nebraska" OR "university Nebraska" OR "university of Nebraska" OR "Nebraska university" OR "univ. Nebraska" OR "univ Nebraska" OR "univ. of Nebraska" OR "Nebraska univ." OR "Nebraska univ") AND "Lincoln"</t>
  </si>
  <si>
    <t>univ* and New and (South or s) and Wales</t>
  </si>
  <si>
    <t>"the university of New South Wales" OR "university New South Wales" OR "university of New South Wales" OR "New South Wales university" OR "univ. New South Wales" OR "univ New South Wales" OR "univ. of New South Wales" OR "New South wales univ.") OR AFFIL("New south wales univ"</t>
  </si>
  <si>
    <t>"the university of Notre Dame" OR "university Notre Dame" OR "university Notre Dame" OR "Notre Dame university" OR "univ. Notre Dame" OR "univ Notre Dame" OR "univ. of Notre Dame" OR "Notre Dame univ." OR "Notre Dame univ" OR "university of notre dame" OR "universite de notre dame"</t>
  </si>
  <si>
    <t>"the university of Padua" OR "university Padua" OR "university of Padua" OR "Padua university" OR "univ. Padua" OR "univ Padua" OR "univ. of Padua" OR "Padua univ." OR "Padua univ"</t>
  </si>
  <si>
    <t>univ* and Paris and (5 or descartes)</t>
  </si>
  <si>
    <t>"the university of Paris 5" OR "university Paris 5" OR "university of Paris 5" OR "Paris 5 university" OR "univ. Paris 5" OR "univ Paris 5" OR "univ. of Paris 5" OR "Paris 5 univ." OR "Paris 5 univ") OR AFFIL("université" AND ("rené descartes" OR "paris 5" OR "paris5"</t>
  </si>
  <si>
    <t>univ* and Paris and (7 or diderot)</t>
  </si>
  <si>
    <t>"the university of Paris 7" OR "university Paris 7" OR "university of Paris 7" OR "Paris 7 university" OR "univ. Paris 7" OR "univ Paris 7" OR "univ. of Paris 7" OR "Paris 7 univ." OR "Paris 7 univ") OR AFFIL("université" AND ("denis dederot" OR "paris 7" OR "paris7")</t>
  </si>
  <si>
    <t>"the university of Southampton" OR "university Southampton" OR "university of Southampton" OR "Southampton university" OR "univ. Southampton" OR "univ Southampton" OR "univ. of Southampton" OR "Southampton univ." OR "Southampton univ"</t>
  </si>
  <si>
    <t>("the university of Tennessee" OR "university Tennessee" OR "university of Tennessee" OR "Tennessee university" OR "univ. Tennessee" OR "univ Tennessee" OR "univ. of Tennessee" OR "Tennessee univ." OR "Tennessee univ") AND "Knoxville"</t>
  </si>
  <si>
    <t>univ* and texas AND hlth and sci* AND houston</t>
  </si>
  <si>
    <t>Institution</t>
  </si>
  <si>
    <t>SCI</t>
  </si>
  <si>
    <t>SCIE</t>
  </si>
  <si>
    <t>SSCI</t>
  </si>
  <si>
    <t>Scopus</t>
  </si>
  <si>
    <t xml:space="preserve">Massachusetts Inst Tech (MIT) </t>
  </si>
  <si>
    <t>Univ British Columbia</t>
  </si>
  <si>
    <t>Univ Texas Southwestern Med Center</t>
  </si>
  <si>
    <t>Pennsylvania State Univ - Univ Park</t>
  </si>
  <si>
    <t>Vanderbilt Univ</t>
  </si>
  <si>
    <t>Univ California - Davis</t>
  </si>
  <si>
    <t>Univ Utrecht</t>
  </si>
  <si>
    <t>Netherlands</t>
  </si>
  <si>
    <t>Rutgers State Univ - New Brunswick</t>
  </si>
  <si>
    <t>Carleton Univ</t>
  </si>
  <si>
    <t>18-19</t>
  </si>
  <si>
    <t>State Univ New York - Buffalo</t>
  </si>
  <si>
    <t>Swedish Univ Agr Sci</t>
  </si>
  <si>
    <t>Syracuse Univ</t>
  </si>
  <si>
    <t>Tech Univ Aachen</t>
  </si>
  <si>
    <t>17-23</t>
  </si>
  <si>
    <t>Tech Univ Berlin</t>
  </si>
  <si>
    <t>Thomas Jefferson Univ</t>
  </si>
  <si>
    <t>Trinity Coll Dublin</t>
  </si>
  <si>
    <t>Ireland</t>
  </si>
  <si>
    <t>Tulane Univ</t>
  </si>
  <si>
    <t>Umea Univ</t>
  </si>
  <si>
    <t>Univ Adelaide</t>
  </si>
  <si>
    <t>Univ Alaska - Fairbanks</t>
  </si>
  <si>
    <t>Univ Antwerp</t>
  </si>
  <si>
    <t>Univ Athens</t>
  </si>
  <si>
    <t>Greece</t>
  </si>
  <si>
    <t>Univ Auckland</t>
  </si>
  <si>
    <t>New Zealand</t>
  </si>
  <si>
    <t>Univ Bochum</t>
  </si>
  <si>
    <t>Univ Bologna</t>
  </si>
  <si>
    <t>Univ Bordeaux 1</t>
  </si>
  <si>
    <t>Univ Buenos Aires</t>
  </si>
  <si>
    <t>Argentina</t>
  </si>
  <si>
    <t>Univ Cape Town</t>
  </si>
  <si>
    <t>Africas</t>
  </si>
  <si>
    <t>South Africa</t>
  </si>
  <si>
    <t>Univ Colorado Health Sci Center</t>
  </si>
  <si>
    <t>Univ Complutense - Madrid</t>
  </si>
  <si>
    <t>Univ Dundee</t>
  </si>
  <si>
    <t>Univ Durham</t>
  </si>
  <si>
    <t>Univ Erlangen Nuernberg</t>
  </si>
  <si>
    <t>Univ Estadual Campinas</t>
  </si>
  <si>
    <t>Univ Florence</t>
  </si>
  <si>
    <t>Univ Genova</t>
  </si>
  <si>
    <t>Univ Guelph</t>
  </si>
  <si>
    <t>Univ Halle - Wittenberg</t>
  </si>
  <si>
    <t>Univ Hong Kong</t>
  </si>
  <si>
    <t>Technion Israel Inst Tech</t>
  </si>
  <si>
    <t>2-4</t>
  </si>
  <si>
    <t>Tel Aviv Univ</t>
  </si>
  <si>
    <t>Tsukuba Univ</t>
  </si>
  <si>
    <t>Univ Alberta</t>
  </si>
  <si>
    <t>Univ Amsterdam</t>
  </si>
  <si>
    <t>3-4</t>
  </si>
  <si>
    <t>Univ Bonn</t>
  </si>
  <si>
    <t>6-11</t>
  </si>
  <si>
    <t>Univ California - Riverside</t>
  </si>
  <si>
    <t>Univ California - Santa Cruz</t>
  </si>
  <si>
    <t>Univ Frankfurt</t>
  </si>
  <si>
    <t>Univ Geneva</t>
  </si>
  <si>
    <t>Univ Georgia</t>
  </si>
  <si>
    <t>Univ Ghent</t>
  </si>
  <si>
    <t>Belgium</t>
  </si>
  <si>
    <t>1-4</t>
  </si>
  <si>
    <t>Univ Glasgow</t>
  </si>
  <si>
    <t>12-15</t>
  </si>
  <si>
    <t>Univ Groningen</t>
  </si>
  <si>
    <t>Univ Hamburg</t>
  </si>
  <si>
    <t>Univ Hawaii - Manoa</t>
  </si>
  <si>
    <t>Univ Illinois - Chicago</t>
  </si>
  <si>
    <t>Univ Iowa</t>
  </si>
  <si>
    <t>Univ Leeds</t>
  </si>
  <si>
    <t>Univ Leuven</t>
  </si>
  <si>
    <t>Univ Libre Bruxelles</t>
  </si>
  <si>
    <t>Univ Liverpool</t>
  </si>
  <si>
    <t>Univ Louvain</t>
  </si>
  <si>
    <t>Univ Massachusetts - Amherst</t>
  </si>
  <si>
    <t>Univ Miami</t>
  </si>
  <si>
    <t>Univ Milan</t>
  </si>
  <si>
    <t>2-3</t>
  </si>
  <si>
    <t>Univ Muenster</t>
  </si>
  <si>
    <t>Univ Pisa</t>
  </si>
  <si>
    <t>Univ Queensland</t>
  </si>
  <si>
    <t>Univ Sao Paulo</t>
  </si>
  <si>
    <t>Brazil</t>
  </si>
  <si>
    <t>Univ Sussex</t>
  </si>
  <si>
    <t>Univ Sydney</t>
  </si>
  <si>
    <t>Univ Tuebingen</t>
  </si>
  <si>
    <t>Univ Virginia</t>
  </si>
  <si>
    <t>Univ Wuerzburg</t>
  </si>
  <si>
    <t>Weizmann Inst Sci</t>
  </si>
  <si>
    <t>Brandeis Univ</t>
  </si>
  <si>
    <t>72-90</t>
  </si>
  <si>
    <t>Cardiff Univ</t>
  </si>
  <si>
    <t>16-19</t>
  </si>
  <si>
    <t>Colorado State Univ</t>
  </si>
  <si>
    <t>Erasmus Univ</t>
  </si>
  <si>
    <t>5-7</t>
  </si>
  <si>
    <t>Florida State Univ</t>
  </si>
  <si>
    <t>Free Univ Amsterdam</t>
  </si>
  <si>
    <t>Gothenburg Univ</t>
  </si>
  <si>
    <t>Iowa State Univ</t>
  </si>
  <si>
    <t>Mt Sinai Sch Med</t>
  </si>
  <si>
    <t>Natl Taiwan Univ</t>
  </si>
  <si>
    <t>20-23</t>
  </si>
  <si>
    <t>China-tw</t>
  </si>
  <si>
    <t>Oregon Health &amp; Sci Univ</t>
  </si>
  <si>
    <t>Queen's Univ</t>
  </si>
  <si>
    <t>6-8</t>
  </si>
  <si>
    <t>Rensselaer Polytechnic Inst</t>
  </si>
  <si>
    <t>Swiss Fed Inst Tech - Lausanne</t>
  </si>
  <si>
    <t>5-6</t>
  </si>
  <si>
    <t>Tech Univ Denmark</t>
  </si>
  <si>
    <t>Tsing Hua Univ</t>
  </si>
  <si>
    <t>China</t>
  </si>
  <si>
    <t>Univ Alabama - Birmingham</t>
  </si>
  <si>
    <t>Univ Autonoma Madrid</t>
  </si>
  <si>
    <t>Spain</t>
  </si>
  <si>
    <t>1-2</t>
  </si>
  <si>
    <t>Univ Barcelona</t>
  </si>
  <si>
    <t>Univ Bern</t>
  </si>
  <si>
    <t>Univ Calgary</t>
  </si>
  <si>
    <t>Univ Cincinnati - Cincinnati</t>
  </si>
  <si>
    <t>Univ Connecticut - Storrs</t>
  </si>
  <si>
    <t>Univ Delaware</t>
  </si>
  <si>
    <t>Univ East Anglia</t>
  </si>
  <si>
    <t>Univ Grenoble 1</t>
  </si>
  <si>
    <t>Univ Pittsburgh - Pittsburgh</t>
  </si>
  <si>
    <t>Karolinska Inst Stockholm</t>
  </si>
  <si>
    <t>Sweden</t>
  </si>
  <si>
    <t>Univ Paris 06</t>
  </si>
  <si>
    <t>France</t>
  </si>
  <si>
    <t>Univ California - Irvine</t>
  </si>
  <si>
    <t>Univ Edinburgh</t>
  </si>
  <si>
    <t>Univ Maryland - Coll Park</t>
  </si>
  <si>
    <t>Univ Southern California</t>
  </si>
  <si>
    <t>Univ Munich</t>
  </si>
  <si>
    <t>Germany</t>
  </si>
  <si>
    <t>Kobe Univ</t>
  </si>
  <si>
    <t>London Sch Economics</t>
  </si>
  <si>
    <t>20-30</t>
  </si>
  <si>
    <t>Louisiana State Univ - Baton Rouge</t>
  </si>
  <si>
    <t>Macquarie Univ</t>
  </si>
  <si>
    <t>7-9</t>
  </si>
  <si>
    <t>Monash Univ</t>
  </si>
  <si>
    <t>Norwegian Univ Sci &amp; Tech</t>
  </si>
  <si>
    <t>Okayama Univ</t>
  </si>
  <si>
    <t>Peking Univ</t>
  </si>
  <si>
    <t>Queen Mary, Univ London</t>
  </si>
  <si>
    <t>Queen's Univ Belfast</t>
  </si>
  <si>
    <t>Royal Inst Tech</t>
  </si>
  <si>
    <t>State Univ New York - Albany</t>
  </si>
  <si>
    <t>Univ Houston</t>
  </si>
  <si>
    <t>Univ Kansas - Lawrence</t>
  </si>
  <si>
    <t>Univ Karlsruhe</t>
  </si>
  <si>
    <t>Univ Kentucky</t>
  </si>
  <si>
    <t>Univ Lancaster</t>
  </si>
  <si>
    <t>Univ Laval</t>
  </si>
  <si>
    <t>Univ Liege</t>
  </si>
  <si>
    <t>Univ Lyon 1</t>
  </si>
  <si>
    <t>Univ Manitoba</t>
  </si>
  <si>
    <t>Univ Massachusetts Med Sch</t>
  </si>
  <si>
    <t>Univ Med &amp; Dentistry New Jersey</t>
  </si>
  <si>
    <t>Univ Missouri - Columbia</t>
  </si>
  <si>
    <t>Univ Montpellier 2</t>
  </si>
  <si>
    <t>Univ Naples Federico II</t>
  </si>
  <si>
    <t>Univ New Mexico - Albuquerque</t>
  </si>
  <si>
    <t>Univ Newcastle</t>
  </si>
  <si>
    <t>Univ Nijmegen</t>
  </si>
  <si>
    <t>Univ Oregon</t>
  </si>
  <si>
    <t>Univ Ottawa</t>
  </si>
  <si>
    <t>Univ Reading</t>
  </si>
  <si>
    <t>Univ Saskatchewan</t>
  </si>
  <si>
    <t>Univ South Carolina - Columbia</t>
  </si>
  <si>
    <t>Univ South Florida</t>
  </si>
  <si>
    <t>Univ Southern Denmark</t>
  </si>
  <si>
    <t>Univ St Andrews</t>
  </si>
  <si>
    <t>Univ Stuttgart</t>
  </si>
  <si>
    <t>Univ Szeged</t>
  </si>
  <si>
    <t>Hungary</t>
  </si>
  <si>
    <t>Univ Texas Health Sci Center - San Antonio</t>
  </si>
  <si>
    <t>Univ Texas Med Branch - Galveston</t>
  </si>
  <si>
    <t>Univ Toulouse 3</t>
  </si>
  <si>
    <t>Univ Turku</t>
  </si>
  <si>
    <t>Univ Vermont</t>
  </si>
  <si>
    <t>Univ Victoria</t>
  </si>
  <si>
    <t>Univ Warwick</t>
  </si>
  <si>
    <t>Univ Waterloo</t>
  </si>
  <si>
    <t>Univ Western Ontario</t>
  </si>
  <si>
    <t>Univ York</t>
  </si>
  <si>
    <t>Wake Forest Univ</t>
  </si>
  <si>
    <t>Washington State Univ - Pullman</t>
  </si>
  <si>
    <t>Wayne State Univ</t>
  </si>
  <si>
    <t>Yeshiva Univ</t>
  </si>
  <si>
    <t>Yonsei Univ</t>
  </si>
  <si>
    <t>Auburn Univ</t>
  </si>
  <si>
    <t>120-140</t>
  </si>
  <si>
    <t>Bar Ilan Univ</t>
  </si>
  <si>
    <t>Ben Gurion Univ</t>
  </si>
  <si>
    <t>Brigham Young Univ - Provo</t>
  </si>
  <si>
    <t>Univ Calcutta</t>
  </si>
  <si>
    <t>Univ Canterbury</t>
  </si>
  <si>
    <t>Univ Central Florida</t>
  </si>
  <si>
    <t>Univ Coll Cork</t>
  </si>
  <si>
    <t>Univ Coll Dublin</t>
  </si>
  <si>
    <t>Univ Connecticut Health Center</t>
  </si>
  <si>
    <t>Univ Duisburg Essen</t>
  </si>
  <si>
    <t>Univ Estadual Paulista</t>
  </si>
  <si>
    <t>Univ Exeter</t>
  </si>
  <si>
    <t>Univ Fribourg</t>
  </si>
  <si>
    <t>Univ Giessen</t>
  </si>
  <si>
    <t>Univ Granada</t>
  </si>
  <si>
    <t>Univ Haifa</t>
  </si>
  <si>
    <t>Univ Idaho</t>
  </si>
  <si>
    <t>Univ Istanbul</t>
  </si>
  <si>
    <t>Univ Jena</t>
  </si>
  <si>
    <t>Univ Jyvaskyla</t>
  </si>
  <si>
    <t>Univ KwaZulu-Natal</t>
  </si>
  <si>
    <t>Univ Lisbon</t>
  </si>
  <si>
    <t>Portugal</t>
  </si>
  <si>
    <t>Univ Louisville</t>
  </si>
  <si>
    <t>Univ Maastricht</t>
  </si>
  <si>
    <t>Univ Maine - Orono</t>
  </si>
  <si>
    <t>Univ Maryland - Baltimore County</t>
  </si>
  <si>
    <t>Univ Memphis</t>
  </si>
  <si>
    <t>Univ Mississippi - Oxford</t>
  </si>
  <si>
    <t>Univ Oulu</t>
  </si>
  <si>
    <t>Univ Parma</t>
  </si>
  <si>
    <t>Univ Polytechnic Valencia</t>
  </si>
  <si>
    <t>Univ Pretoria</t>
  </si>
  <si>
    <t>Univ Quebec</t>
  </si>
  <si>
    <t>Univ Rostock</t>
  </si>
  <si>
    <t>Univ Saarlandes</t>
  </si>
  <si>
    <t>Univ Sevilla</t>
  </si>
  <si>
    <t>Univ Sherbrooke</t>
  </si>
  <si>
    <t>Univ Siena</t>
  </si>
  <si>
    <t>Univ Surrey</t>
  </si>
  <si>
    <t>Univ Tasmania</t>
  </si>
  <si>
    <t>Univ Tennessee Health Sci Center</t>
  </si>
  <si>
    <t>Univ Trieste</t>
  </si>
  <si>
    <t>Univ Tromso</t>
  </si>
  <si>
    <t>Univ Wales - Swansea</t>
  </si>
  <si>
    <t>Univ Wisconsin - Milwaukee</t>
  </si>
  <si>
    <t>Univ Wroclaw</t>
  </si>
  <si>
    <t>Univ Zaragoza</t>
  </si>
  <si>
    <t>Victoria Univ Wellington</t>
  </si>
  <si>
    <t>Vrije Univ Brussel</t>
  </si>
  <si>
    <t>York Univ</t>
  </si>
  <si>
    <t>Univ Lausanne</t>
  </si>
  <si>
    <t>Univ Mediterranee</t>
  </si>
  <si>
    <t>Univ Montana - Missoula</t>
  </si>
  <si>
    <t>Univ Nancy 1</t>
  </si>
  <si>
    <t>Univ Nebraska -  Med Center</t>
  </si>
  <si>
    <t>Univ Nevada - Reno</t>
  </si>
  <si>
    <t>Univ New Hampshire - Durham</t>
  </si>
  <si>
    <t>Univ Oklahoma - Norman</t>
  </si>
  <si>
    <t>Univ Otago</t>
  </si>
  <si>
    <t>Univ Palermo</t>
  </si>
  <si>
    <t>Univ Paris 09</t>
  </si>
  <si>
    <t>Univ Pavia</t>
  </si>
  <si>
    <t>Univ Perugia</t>
  </si>
  <si>
    <t>Univ Regensburg</t>
  </si>
  <si>
    <t>Univ Rhode Island</t>
  </si>
  <si>
    <t>Univ Roma - Tor Vergata</t>
  </si>
  <si>
    <t>Univ Sci &amp; Tech China</t>
  </si>
  <si>
    <t>Univ Texas - Dallas</t>
  </si>
  <si>
    <t>Univ Thessaloniki</t>
  </si>
  <si>
    <t>Univ Tokushima</t>
  </si>
  <si>
    <t>Univ Twente</t>
  </si>
  <si>
    <t>Univ Ulm</t>
  </si>
  <si>
    <t>Univ Valencia</t>
  </si>
  <si>
    <t>Univ Warsaw</t>
  </si>
  <si>
    <t>Univ Witwatersrand</t>
  </si>
  <si>
    <t>Univ Wyoming</t>
  </si>
  <si>
    <t>Utah State Univ</t>
  </si>
  <si>
    <t>Vienna Tech Univ</t>
  </si>
  <si>
    <t>Waseda Univ</t>
  </si>
  <si>
    <t>Yamaguchi Univ</t>
  </si>
  <si>
    <t>Zhejiang Univ</t>
  </si>
  <si>
    <t>Boston Coll</t>
  </si>
  <si>
    <t>141-168</t>
  </si>
  <si>
    <t>Coll William &amp; Mary</t>
  </si>
  <si>
    <t>Drexel Univ</t>
  </si>
  <si>
    <t>Ehime Univ</t>
  </si>
  <si>
    <t>25-34</t>
  </si>
  <si>
    <t>Flinders Univ South Australia</t>
  </si>
  <si>
    <t>11-14</t>
  </si>
  <si>
    <t>Florida International Univ</t>
  </si>
  <si>
    <t>Gifu Univ</t>
  </si>
  <si>
    <t>Graduate Univ for Advanced Studies</t>
  </si>
  <si>
    <t>Hacettepe Univ</t>
  </si>
  <si>
    <t>Turkey</t>
  </si>
  <si>
    <t>Hannover Med Sch</t>
  </si>
  <si>
    <t>34-40</t>
  </si>
  <si>
    <t>Hanyang Univ</t>
  </si>
  <si>
    <t>Howard Univ</t>
  </si>
  <si>
    <t>Indian Inst Tech - Kharagpur</t>
  </si>
  <si>
    <t>Jilin Univ</t>
  </si>
  <si>
    <t>Juntendo Univ</t>
  </si>
  <si>
    <t>Kagoshima Univ</t>
  </si>
  <si>
    <t>Kent State Univ</t>
  </si>
  <si>
    <t>Korea Univ</t>
  </si>
  <si>
    <t>Kumamoto Univ</t>
  </si>
  <si>
    <t>Kyungpook Natl Univ</t>
  </si>
  <si>
    <t>Tokyo Metropolitan Univ</t>
  </si>
  <si>
    <t>Univ Aix Marseille 1</t>
  </si>
  <si>
    <t>20-21</t>
  </si>
  <si>
    <t>Univ Akron</t>
  </si>
  <si>
    <t>Univ Autonoma Barcelona</t>
  </si>
  <si>
    <t>5-9</t>
  </si>
  <si>
    <t>Univ Bari</t>
  </si>
  <si>
    <t>Univ Bordeaux 2</t>
  </si>
  <si>
    <t>Univ Bradford</t>
  </si>
  <si>
    <t>37-40</t>
  </si>
  <si>
    <t>Univ Bremen</t>
  </si>
  <si>
    <t>La Trobe Univ</t>
  </si>
  <si>
    <t>Lehigh Univ</t>
  </si>
  <si>
    <t>Loyola Univ - Chicago</t>
  </si>
  <si>
    <t>Massey Univ</t>
  </si>
  <si>
    <t>Med Coll Georgia</t>
  </si>
  <si>
    <t>Med Univ Graz</t>
  </si>
  <si>
    <t>Med Univ Innsbruck</t>
  </si>
  <si>
    <t>Memorial Univ Newfoundland</t>
  </si>
  <si>
    <t>Michigan Tech Univ</t>
  </si>
  <si>
    <t>Montana State Univ - Bozeman</t>
  </si>
  <si>
    <t>Murdoch Univ</t>
  </si>
  <si>
    <t>Nara Inst Sci &amp; Tech</t>
  </si>
  <si>
    <t>Natl Chiao Tung Univ</t>
  </si>
  <si>
    <t>Natl Yang Ming Univ</t>
  </si>
  <si>
    <t>New Jersey Inst Tech</t>
  </si>
  <si>
    <t>New Mexico State Univ - Las Cruces</t>
  </si>
  <si>
    <t>Northeastern Univ</t>
  </si>
  <si>
    <t>Northern Arizona Univ</t>
  </si>
  <si>
    <t>Old Dominion Univ</t>
  </si>
  <si>
    <t>Osaka City Univ</t>
  </si>
  <si>
    <t>Osaka Prefecture Univ</t>
  </si>
  <si>
    <t>Polytechnic Inst Turin</t>
  </si>
  <si>
    <t>19-23</t>
  </si>
  <si>
    <t>Royal Veterinary &amp; Agr Univ</t>
  </si>
  <si>
    <t>Southern Methodist Univ</t>
  </si>
  <si>
    <t>Tech Univ Helsinki</t>
  </si>
  <si>
    <t>Univ Florida</t>
  </si>
  <si>
    <t>Univ Zurich</t>
  </si>
  <si>
    <t>Uppsala Univ</t>
  </si>
  <si>
    <t>Univ Paris 11</t>
  </si>
  <si>
    <t>Osaka Univ</t>
  </si>
  <si>
    <t>Ohio State Univ - Columbus</t>
  </si>
  <si>
    <t>Univ Bristol</t>
  </si>
  <si>
    <t>Univ Rochester</t>
  </si>
  <si>
    <t>Univ Sheffield</t>
  </si>
  <si>
    <t>McGill Univ</t>
  </si>
  <si>
    <t>Moscow State Univ</t>
  </si>
  <si>
    <t>Russia</t>
  </si>
  <si>
    <t>Case Western Reserve Univ</t>
  </si>
  <si>
    <t>Univ Oslo</t>
  </si>
  <si>
    <t>Norway</t>
  </si>
  <si>
    <t>Univ Heidelberg</t>
  </si>
  <si>
    <t>Univ Leiden</t>
  </si>
  <si>
    <t>Tohoku Univ</t>
  </si>
  <si>
    <t>Univ Arizona</t>
  </si>
  <si>
    <t>Purdue Univ - West Lafayette</t>
  </si>
  <si>
    <t>Univ Helsinki</t>
  </si>
  <si>
    <t>Finland</t>
  </si>
  <si>
    <t>Michigan State Univ</t>
  </si>
  <si>
    <t>Hebrew Univ Jerusalem</t>
  </si>
  <si>
    <t>Israel</t>
  </si>
  <si>
    <t>Rice Univ</t>
  </si>
  <si>
    <t>Boston Univ</t>
  </si>
  <si>
    <t>King's Coll London</t>
  </si>
  <si>
    <t>Univ Melbourne</t>
  </si>
  <si>
    <t>Univ Nottingham</t>
  </si>
  <si>
    <t>Univ Goettingen</t>
  </si>
  <si>
    <t>Univ Vienna</t>
  </si>
  <si>
    <t>Austria</t>
  </si>
  <si>
    <t>Brown Univ</t>
  </si>
  <si>
    <t>Indiana Univ - Bloomington</t>
  </si>
  <si>
    <t>Univ Basel</t>
  </si>
  <si>
    <t>Texas A&amp;M Univ - Coll Station</t>
  </si>
  <si>
    <t>McMaster Univ</t>
  </si>
  <si>
    <t>Univ Freiburg</t>
  </si>
  <si>
    <t>Univ Strasbourg 1</t>
  </si>
  <si>
    <t>Ecole Normale Super Paris</t>
  </si>
  <si>
    <t>4</t>
  </si>
  <si>
    <t>Stockholm Univ</t>
  </si>
  <si>
    <t>Tokyo Inst Tech</t>
  </si>
  <si>
    <t>Univ Utah</t>
  </si>
  <si>
    <t>Univ Roma - La Sapienza</t>
  </si>
  <si>
    <t>Italy</t>
  </si>
  <si>
    <t>Univ Birmingham</t>
  </si>
  <si>
    <t>Lund Univ</t>
  </si>
  <si>
    <t>Tufts Univ</t>
  </si>
  <si>
    <t>Aarhus Univ</t>
  </si>
  <si>
    <t>Arizona State Univ - Tempe</t>
  </si>
  <si>
    <t>54-71</t>
  </si>
  <si>
    <t>Baylor Coll Med</t>
  </si>
  <si>
    <t>Coll France</t>
  </si>
  <si>
    <t>Dartmouth Coll</t>
  </si>
  <si>
    <t>Emory Univ</t>
  </si>
  <si>
    <t>Georgia Inst Tech</t>
  </si>
  <si>
    <t>Hokkaido Univ</t>
  </si>
  <si>
    <t>6-9</t>
  </si>
  <si>
    <t>Kyushu Univ</t>
  </si>
  <si>
    <t>Mayo Clinic Coll Med</t>
  </si>
  <si>
    <t>Nagoya Univ</t>
  </si>
  <si>
    <t>Natl Univ Singapore</t>
  </si>
  <si>
    <t>Singapore</t>
  </si>
  <si>
    <t>North Carolina State Univ - Raleigh</t>
  </si>
  <si>
    <t>Oregon State Univ</t>
  </si>
  <si>
    <t>Seoul Natl Univ</t>
  </si>
  <si>
    <t>South Korea</t>
  </si>
  <si>
    <t>Med Coll Wisconsin</t>
  </si>
  <si>
    <t>Med Univ South Carolina</t>
  </si>
  <si>
    <t>Nagasaki Univ</t>
  </si>
  <si>
    <t>Nanjing Univ</t>
  </si>
  <si>
    <t>Nanyang Tech Univ</t>
  </si>
  <si>
    <t>Natl Cheng Kung Univ</t>
  </si>
  <si>
    <t>Natl Tsing Hua Univ</t>
  </si>
  <si>
    <t>Region</t>
  </si>
  <si>
    <t>Country</t>
  </si>
  <si>
    <t>National Rank</t>
  </si>
  <si>
    <t>Harvard Univ</t>
  </si>
  <si>
    <t>Americas</t>
  </si>
  <si>
    <t>USA</t>
  </si>
  <si>
    <t>Univ Cambridge</t>
  </si>
  <si>
    <t>Europe</t>
  </si>
  <si>
    <t>UK</t>
  </si>
  <si>
    <t>Stanford Univ</t>
  </si>
  <si>
    <t>Univ California - Berkeley</t>
  </si>
  <si>
    <t>California Inst Tech</t>
  </si>
  <si>
    <t>Columbia Univ</t>
  </si>
  <si>
    <t>Princeton Univ</t>
  </si>
  <si>
    <t>Univ Chicago</t>
  </si>
  <si>
    <t>Univ Oxford</t>
  </si>
  <si>
    <t>Univ Kiel</t>
  </si>
  <si>
    <t>12-16</t>
  </si>
  <si>
    <t>Univ Koeln</t>
  </si>
  <si>
    <t>Univ Leicester</t>
  </si>
  <si>
    <t>Univ Leipzig</t>
  </si>
  <si>
    <t>Univ Mainz</t>
  </si>
  <si>
    <t>Univ Marburg</t>
  </si>
  <si>
    <t>Univ Maryland - Baltimore</t>
  </si>
  <si>
    <t>Univ Montreal</t>
  </si>
  <si>
    <t>Univ Nacl Autonoma Mexico</t>
  </si>
  <si>
    <t>Mexico</t>
  </si>
  <si>
    <t>Univ Nebraska - Lincoln</t>
  </si>
  <si>
    <t>Univ New South Wales</t>
  </si>
  <si>
    <t>Univ Notre Dame</t>
  </si>
  <si>
    <t>Univ Padua</t>
  </si>
  <si>
    <t>4-5</t>
  </si>
  <si>
    <t>Univ Paris 05</t>
  </si>
  <si>
    <t>Univ Paris 07</t>
  </si>
  <si>
    <t>Univ Southampton</t>
  </si>
  <si>
    <t>Univ Tennessee - Knoxville</t>
  </si>
  <si>
    <t>Univ Texas Health Sci Center - Houston</t>
  </si>
  <si>
    <t>Univ Texas M.D. Anderson Cancer Center</t>
  </si>
  <si>
    <t>Univ Turin</t>
  </si>
  <si>
    <t>Univ Wageningen</t>
  </si>
  <si>
    <t>Univ Western Australia</t>
  </si>
  <si>
    <t>Virginia Commonwealth Univ</t>
  </si>
  <si>
    <t>Virginia Tech</t>
  </si>
  <si>
    <t>Chalmers Univ Tech</t>
  </si>
  <si>
    <t>Charles Univ Prague</t>
  </si>
  <si>
    <t>Czech</t>
  </si>
  <si>
    <t>Chinese Univ Hong Kong</t>
  </si>
  <si>
    <t>China-hk</t>
  </si>
  <si>
    <t>1-3</t>
  </si>
  <si>
    <t>Dalhousie Univ</t>
  </si>
  <si>
    <t>9-17</t>
  </si>
  <si>
    <t>Delft Univ Tech</t>
  </si>
  <si>
    <t>8-9</t>
  </si>
  <si>
    <t>Ecole Polytechnique</t>
  </si>
  <si>
    <t>9-13</t>
  </si>
  <si>
    <t>George Mason Univ</t>
  </si>
  <si>
    <t>91-119</t>
  </si>
  <si>
    <t>George Washington Univ</t>
  </si>
  <si>
    <t>Georgetown Univ</t>
  </si>
  <si>
    <t>Hiroshima Univ</t>
  </si>
  <si>
    <t>10-13</t>
  </si>
  <si>
    <t>Hong Kong Univ Sci &amp; Tech</t>
  </si>
  <si>
    <t>Innsbruck Univ</t>
  </si>
  <si>
    <t>Kansas State Univ</t>
  </si>
  <si>
    <t>Keio Univ</t>
  </si>
  <si>
    <t>A&amp;HCI</t>
  </si>
  <si>
    <t>Yale Univ</t>
  </si>
  <si>
    <t>Cornell Univ</t>
  </si>
  <si>
    <t>Univ California - San Diego</t>
  </si>
  <si>
    <t>Univ California - Los Angeles</t>
  </si>
  <si>
    <t>Univ Pennsylvania</t>
  </si>
  <si>
    <t>Univ Wisconsin - Madison</t>
  </si>
  <si>
    <t>Univ Washington - Seattle</t>
  </si>
  <si>
    <t>Univ California - San Francisco</t>
  </si>
  <si>
    <t>Johns Hopkins Univ</t>
  </si>
  <si>
    <t>Tokyo Univ</t>
  </si>
  <si>
    <t>Asia/Pac</t>
  </si>
  <si>
    <t>Japan</t>
  </si>
  <si>
    <t>Univ Michigan - Ann Arbor</t>
  </si>
  <si>
    <t>Kyoto Univ</t>
  </si>
  <si>
    <t>Imperial Coll London</t>
  </si>
  <si>
    <t>Univ Toronto</t>
  </si>
  <si>
    <t>Canada</t>
  </si>
  <si>
    <t>Univ Illinois - Urbana Champaign</t>
  </si>
  <si>
    <t>Univ Coll London</t>
  </si>
  <si>
    <t>Swiss Fed Inst Tech - Zurich</t>
  </si>
  <si>
    <t>Switzerland</t>
  </si>
  <si>
    <t>Washington Univ - St. Louis</t>
  </si>
  <si>
    <t>New York Univ</t>
  </si>
  <si>
    <t>Rockefeller Univ</t>
  </si>
  <si>
    <t>Northwestern Univ</t>
  </si>
  <si>
    <t>Duke Univ</t>
  </si>
  <si>
    <t>Univ Minnesota - Twin Cities</t>
  </si>
  <si>
    <t>Univ California - Santa Barbara</t>
  </si>
  <si>
    <t>Univ Colorado - Boulder</t>
  </si>
  <si>
    <t>Univ Texas - Austin</t>
  </si>
  <si>
    <t>Chiba Univ</t>
  </si>
  <si>
    <t>14-24</t>
  </si>
  <si>
    <t>City Univ Hong Kong</t>
  </si>
  <si>
    <t>City Univ New York - City Coll</t>
  </si>
  <si>
    <t>Clemson Univ</t>
  </si>
  <si>
    <t>Ecole Natl Super Mines - Paris</t>
  </si>
  <si>
    <t>14-19</t>
  </si>
  <si>
    <t>Ecole Normale Super Lyon</t>
  </si>
  <si>
    <t>Ecole Super Phys &amp; Chem Industry</t>
  </si>
  <si>
    <t>Eindhoven Univ Tech</t>
  </si>
  <si>
    <t>10-11</t>
  </si>
  <si>
    <t>Eotvos Lorand Univ</t>
  </si>
  <si>
    <t>Fudan Univ</t>
  </si>
  <si>
    <t>3-7</t>
  </si>
  <si>
    <t>Gunma Univ</t>
  </si>
  <si>
    <t>Hong Kong Polytechnic Univ</t>
  </si>
  <si>
    <t>Indian Inst Sci</t>
  </si>
  <si>
    <t>India</t>
  </si>
  <si>
    <t>Indiana Univ - Purdue Univ - Indianapolis</t>
  </si>
  <si>
    <t>Int Sch Adv Studies - Trieste</t>
  </si>
  <si>
    <t>10-18</t>
  </si>
  <si>
    <t>Jagiellonian Univ</t>
  </si>
  <si>
    <t>Poland</t>
  </si>
  <si>
    <t>Kanazawa Univ</t>
  </si>
  <si>
    <t>Korea Advanced Inst Sci &amp; Tech</t>
  </si>
  <si>
    <t>3-5</t>
  </si>
  <si>
    <t>Linkoping Univ</t>
  </si>
  <si>
    <t>London Sch Hygiene &amp; Tropical Med</t>
  </si>
  <si>
    <t>31-36</t>
  </si>
  <si>
    <t>Nihon Univ</t>
  </si>
  <si>
    <t>Niigata Univ</t>
  </si>
  <si>
    <t>Open Univ</t>
  </si>
  <si>
    <t>Pohang Univ Sci &amp; Tech</t>
  </si>
  <si>
    <t>Polytechnic Inst Milan</t>
  </si>
  <si>
    <t>Royal Holloway, Univ London</t>
  </si>
  <si>
    <t>San Diego State Univ</t>
  </si>
  <si>
    <t>Scuola Normale Super - Pisa</t>
  </si>
  <si>
    <t>Shanghai Jiao Tong Univ</t>
  </si>
  <si>
    <t>Simon Fraser Univ</t>
  </si>
  <si>
    <t>St Petersburg State Univ</t>
  </si>
  <si>
    <t>St.Louis Univ</t>
  </si>
  <si>
    <t>State Univ New York Health Sci Center - Brooklyn</t>
  </si>
  <si>
    <t>Stockholm Sch Economics</t>
  </si>
  <si>
    <t>Sungkyunkwan Univ</t>
  </si>
  <si>
    <t>Tech Univ Braunschweig</t>
  </si>
  <si>
    <t>24-33</t>
  </si>
  <si>
    <t>Tech Univ Darmstadt</t>
  </si>
  <si>
    <t>Tech Univ Dresden</t>
  </si>
  <si>
    <t>Temple Univ</t>
  </si>
  <si>
    <t>Texas Tech Univ</t>
  </si>
  <si>
    <t>Tokyo Med &amp; Dental Univ</t>
  </si>
  <si>
    <t>Tokyo Univ Agr &amp; Tech</t>
  </si>
  <si>
    <t>Univ Aberdeen</t>
  </si>
  <si>
    <t>Univ Bath</t>
  </si>
  <si>
    <t>Univ Bayreuth</t>
  </si>
  <si>
    <t>Univ Bergen</t>
  </si>
  <si>
    <t>Univ Bielefeld</t>
  </si>
  <si>
    <t>Univ Cagliari</t>
  </si>
  <si>
    <t>Univ Chile</t>
  </si>
  <si>
    <t>Chile</t>
  </si>
  <si>
    <t>Univ Duesseldorf</t>
  </si>
  <si>
    <t>Univ Essex</t>
  </si>
  <si>
    <t>Univ Fed Rio de Janeiro</t>
  </si>
  <si>
    <t>Univ Ferrara</t>
  </si>
  <si>
    <t>Univ Graz</t>
  </si>
  <si>
    <t>Univ Greifswald</t>
  </si>
  <si>
    <t>Univ Konstanz</t>
  </si>
  <si>
    <t>Tech Univ Munich</t>
  </si>
  <si>
    <t>Univ Manchester</t>
  </si>
  <si>
    <t>Carnegie Mellon Univ</t>
  </si>
  <si>
    <t>Univ North Carolina - Chapel Hill</t>
  </si>
  <si>
    <t>Australian Natl Univ</t>
  </si>
  <si>
    <t>Australia</t>
  </si>
  <si>
    <t>Univ Copenhagen</t>
  </si>
  <si>
    <t>Denmark</t>
  </si>
  <si>
    <t>State Univ New York - Stony Brook</t>
  </si>
  <si>
    <t>(harvard univ*) or (univ* harvard)</t>
  </si>
  <si>
    <t>"harvard university" OR "university of harvard" OR "univ of harvard" OR "univ. harvard" OR "univ harvard" OR "univ. of harvard" OR "Harvard Univ"</t>
  </si>
  <si>
    <t>(cambridge univ*) or (univ*  cambridge)</t>
  </si>
  <si>
    <t>"cambridge university" OR "university of cambridge" OR "univ of cambridge" OR "univ. cambridge" OR "univ cambridge" OR "univ. of cambridge" OR "cambridge Univ"</t>
  </si>
  <si>
    <t>(stanford univ*) or (univ*  stanford)</t>
  </si>
  <si>
    <t xml:space="preserve">"stanford university" or "university of stanford" or "univ of stanford" or "univ. stanford" or "univ stanford" or "univ. of stanford" or "Stanford Univ" or "94305" </t>
  </si>
  <si>
    <t>calif* AND univ* AND berkeley</t>
  </si>
  <si>
    <t>"California university" OR "university of California" OR "univ of California" OR "univ. California" OR "univ California" OR "univ. of California" OR "California Univ") AND AFFIL("berkeley"</t>
  </si>
  <si>
    <t>Massachusetts AND Inst* AND Tech* OR MIT not (Nanyang not Neurologische Klin* not Alliance not riken)</t>
  </si>
  <si>
    <t>(Massachusetts and Inst* and Tech* or ( 02139)) or (MIT and not Nanyang and not Neurologische Klin and not Alliance and not riken)</t>
  </si>
  <si>
    <t>((calif* AND inst* AND tech*)</t>
  </si>
  <si>
    <t>"California Inst Tech " OR "California Inst* Tech*" OR "California Inst Tech*" OR "California Inst* Tech" OR "California Institute Technology" OR "California Institute of Technology" OR "California Inst Technology" OR "California Inst of Technology"</t>
  </si>
  <si>
    <t>(colum* univ*) or (univ* colum*)</t>
  </si>
  <si>
    <t>"columbia university" or "university of columbia"  or "university columbia" or "univ. columbia" or "univ columbia" or "univ. of columbia" or "columbia univ"</t>
  </si>
  <si>
    <t>(princeton AND univ*)</t>
  </si>
  <si>
    <t>"princeton university" or "university princeton" or "university of princeton" or "univ princeton" or "univ. princeton" or "princeton univ" or "univ of princeton" or "univ. of princeton" or " 08544 "</t>
  </si>
  <si>
    <t>(chicago univ*) or (univ* chicago)</t>
  </si>
  <si>
    <t>"the university of chicago" or "university of chicago" or "university chicago" or "univ chicago" or "univ. chicago" or "chicago univ" or "chicago university" or "IL 60637 " or "Univ. of Chicago "</t>
  </si>
  <si>
    <t>(oxford univ*) or (univ* oxford)</t>
  </si>
  <si>
    <t>"the university of oxford" OR "university of oxford" OR "university oxford" OR "univ oxford" OR "univ. oxford" OR "oxford univ" OR "oxford university" OR "Univ. of oxford " OR "OX1 3QT" or "Childhood Cancer Research Group "</t>
  </si>
  <si>
    <t>(yale univ*) or (univ* yale)</t>
  </si>
  <si>
    <t>"the university of yale" OR "university of yale" OR "university yale" OR "univ yale" OR "univ. yale" OR "yale univ" OR "yale university" OR "Univ. of yale " or "CT 06520"</t>
  </si>
  <si>
    <t>(cornell univ*) or (univ* cornell)</t>
  </si>
  <si>
    <t xml:space="preserve">"the university of cornell" OR "university of cornell" OR "university cornell" OR "univ cornell" OR "univ. cornell" OR "cornell univ" OR "cornell university" OR "univ. of cornell " or "NY 12534" or "Weill Cornell Center" or "Cornell Medical Center" or "Cornell Medical Imaging" or "Cornell Theory Center" or "Cornell Medical School"
</t>
  </si>
  <si>
    <t>((calif* univ*) or (univ* calif*)) AND (san diego)</t>
  </si>
  <si>
    <t>"the university of California" OR "university California" OR "university of California" OR "California university" OR "univ. California" OR "univ California" OR "univ. of California" OR "California univ." OR "California univ") AND AFFIL("san diego"</t>
  </si>
  <si>
    <t>((calif* univ*) or (univ* calif*)) AND (los angeles)</t>
  </si>
  <si>
    <t>"the university of California" OR "university California" OR "university of California" OR "California university" OR "univ. California" OR "univ California" OR "univ. of California" OR "California univ." OR "California univ") AND AFFIL("los angeles"</t>
  </si>
  <si>
    <t>(penn* univ*) or (univ* penn*)</t>
  </si>
  <si>
    <t>"the university of Pennsylvania" OR "university of Pennsylvania" OR "university Pennsylvania" OR "univ Pennsylvania" OR "univ. Pennsylvania" OR "Pennsylvania univ" OR "Pennsylvania university" OR "univ. of Pennsylvania " OR "penn Pennsylvania" OR "PA 19104"</t>
  </si>
  <si>
    <t>((wisconsin univ*) or (univ* wisconsin)) AND (madison)</t>
  </si>
  <si>
    <t>"the university of Wisconsin" OR "university Wisconsin" OR "university of Wisconsin" OR "Wisconsin university" OR "univ. Wisconsin" OR "univ Wisconsin" OR "univ. of Wisconsin" OR "Wisconsin univ." OR "Wisconsin univ") AND AFFIL("madison"</t>
  </si>
  <si>
    <t>((washington univ*) or (univ* washington)) AND (seattle)</t>
  </si>
  <si>
    <t>"the university of Washington" OR "university Washington" OR "university of Washington" OR "Washington university" OR "univ. Washington" OR "univ Washington" OR "univ. of Washington" OR "Washington univ." OR "Washington univ") AND AFFIL("seattle"</t>
  </si>
  <si>
    <t>((calif* univ*) or (univ* calif*)) AND (san francisco)</t>
  </si>
  <si>
    <t>"the university of California" OR "university California" OR "university of California" OR "California university" OR "univ. California" OR "univ California" OR "univ. of California" OR "California univ." OR "California univ") AND AFFIL("san francisco")</t>
  </si>
  <si>
    <t>(Johns Hopkins univ*) or (univ* johns hopkins)</t>
  </si>
  <si>
    <t>"Johns Hopkins Univ" OR "Johns Hopkins University" OR "Johns Hopkins Univ." OR "J.H. Univ" OR "University Johns Hopkins" OR "University of Johns Hopkins"</t>
  </si>
  <si>
    <t>(tokyo univ*) or (univ tokyo)</t>
  </si>
  <si>
    <t xml:space="preserve">("the university of tokyo" OR "university of tokyo" or "university tokyo" OR "univ tokyo" OR "univ. tokyo" OR "tokyo univ" OR "tokyo university" OR "univ. of tokyo") and ("bunkyo-ku" OR "hongo" OR "minato-ku" OR "shirakanedai" OR "minamidai" OR "meguro-ku" OR "osawa" OR "chiba") OR "the university of tokyo" OR "university of tokyo, tokyo" OR "univ. of tokyo" </t>
  </si>
  <si>
    <t>((michigan univ*) or (univ* michigan)) AND (Ann Arbor)</t>
  </si>
  <si>
    <t>"the university of Michigan" OR "university Michigan" OR "university of Michigan" OR "Michigan university" OR "univ. Michigan" OR "univ Michigan" OR "univ. of Michigan" OR "Michigan univ." OR "Michigan univ") AND AFFIL("Ann Arbor"</t>
  </si>
  <si>
    <t>(kyoto univ*) or (univ kyoto)</t>
  </si>
  <si>
    <t>"university of kyoto"  or "university kyoto" OR "univ kyoto" OR "univ. kyoto" OR "kyoto univ" OR "kyoto university" OR "univ. of kyoto "</t>
  </si>
  <si>
    <t>(Imp* and Coll* and London)</t>
  </si>
  <si>
    <t>"Imperial Coll London" OR "Imperial College London"</t>
  </si>
  <si>
    <t>(toronto univ*) or (univ* toronto)</t>
  </si>
  <si>
    <t>"the university of toronto" OR "university of toronto" or "university toronto" OR "univ toronto" OR "univ. toronto" OR "toronto univ" OR "toronto university" OR "univ. of toronto "</t>
  </si>
  <si>
    <t>((illinois univ*) or (univ illinois)) AND (Urbana)</t>
  </si>
  <si>
    <t>"the university of Illinois" OR "university Illinois" OR "university of Illinois" OR "Illinois university" OR "univ. Illinois" OR "univ Illinois" OR "univ. of Illinois" OR "Illinois univ." OR "Illinois univ") AND AFFIL("Urbana Champaign")</t>
  </si>
  <si>
    <t>"University College London" OR "College University London" OR "Univ Coll London" OR "University Coll London" OR "Univ. Coll. London" OR "University and College London" OR "University College of London"</t>
  </si>
  <si>
    <t>eth and  zurich</t>
  </si>
  <si>
    <t>"Federal Institute of Technology" OR "Eidgenössische Technische Hochschule" OR "eth") AND AFFIL("zurich" OR "zürich"</t>
  </si>
  <si>
    <t>((Washington Univ*) or (univ washington)) AND (St. Louis)</t>
  </si>
  <si>
    <t>"the university of Washington" OR "university Washington" OR "university of Washington" OR "Washington university" OR "univ. Washington" OR "univ Washington" OR "univ. of Washington" OR "Washington univ." OR "Washington univ") AND AFFIL("St. Louis" OR "st louis" OR "saint louis"</t>
  </si>
  <si>
    <t>(New York Univ*) or (univ new york)</t>
  </si>
  <si>
    <t>"the university of New York" OR "the New York university" OR "university of New York" OR "university New York" OR "univ New York" OR "univ. New York" OR "New York univ" OR "New York university" OR "univ. of New York") AND NOT AFFIL("Stony Brook" OR "CUNY" OR "City university of new york" OR "City univ of new york" OR "City univ. of new york")</t>
  </si>
  <si>
    <t>(Rock* Univ*) or (univ rock*)</t>
  </si>
  <si>
    <t>"the university of Rockefeller" OR "the Rockefeller university" or "university of Rockefeller" or "university Rockefeller" OR "univ Rockefeller" OR "univ. Rockefeller" OR "Rockefeller univ" OR "Rockefeller university" OR "univ. of Rockefeller "</t>
  </si>
  <si>
    <t>(Northwestern Univ*) or (univ* northwestern)</t>
  </si>
  <si>
    <t>"university of Northwestern" OR "Northwestern university" or "university Northwestern" OR "univ Northwestern" OR "univ. Northwestern" OR "univ. of Northwestern" or (("Northwestern univ" or "Northwestern univ.")  and ("evanston" or "chicago" or "IL 60611" or "IL 60208" or "il")) or "Northwestern Univ. Medical Center" or " Northwestern Medical School"</t>
  </si>
  <si>
    <t>(duke Univ*) or (univ duke)</t>
  </si>
  <si>
    <t>"university of duke" OR "duke university" OR "university duke" OR "univ duke" OR "univ. duke" OR "univ. of duke" OR "duke univ" or "duke medical center"</t>
  </si>
  <si>
    <t>((Minn* Univ*) or (univ* minn*)) AND (Twin)</t>
  </si>
  <si>
    <t>"the university of Minnesota" OR "university Minnesota" OR "university of Minnesota" OR "Minnesota university" OR "univ. Minnesota" OR "univ Minnesota" OR "univ. of Minnesota" OR "Minnesota univ." OR "Minnesota univ") AND AFFIL("Twin")</t>
  </si>
  <si>
    <t>((calif* univ*) or (univ* calif*)) AND (santa barb*)</t>
  </si>
  <si>
    <t>"the university of California" OR "university California" OR "university of California" OR "California university" OR "univ. California" OR "univ California" OR "univ. of California" OR "California univ." OR "California univ") AND AFFIL("Santa Barbara"</t>
  </si>
  <si>
    <t>((colorado Univ*) or (univ* colorado)) AND (Boulder)</t>
  </si>
  <si>
    <t>"the university of Colorado" OR "university Colorado" OR "university of Colorado" OR "Colorado university" OR "univ. Colorado" OR "univ Colorado" OR "univ. of Colorado" OR "Colorado univ." OR "Colorado univ") AND AFFIL("Boulder"</t>
  </si>
  <si>
    <t>((texas Univ*) or (univ* texas)) AND (austin)</t>
  </si>
  <si>
    <t>"the university of Texas" OR "university Texas" OR "university of Texas" OR "Texas university" OR "univ. Texas" OR "univ Texas" OR "univ. of Texas" OR "Texas univ." OR "Texas univ") AND AFFIL("Austin"</t>
  </si>
  <si>
    <t>(british columbia and Univ*)</t>
  </si>
  <si>
    <t>"university of British Columbia" OR "university British Columbia" OR "univ British Columbia" OR "univ. British Columbia" OR "British Columbia univ" OR "British Columbia university" OR "univ. of British Columbia "</t>
  </si>
  <si>
    <t>((texas Univ*) or (univ* texas)) AND (southwestern or sw)</t>
  </si>
  <si>
    <t>"the university of texas" OR "university texas" OR "university of texas" OR "texas university" OR "univ. texas" OR "univ texas" OR "univ. of texas" OR "texas univ." OR "texas univ") AND AFFIL("southwestern"</t>
  </si>
  <si>
    <t>(Penn and state Univ*) AND (Park)</t>
  </si>
  <si>
    <t>"the state university of Pennsylvania" OR "state university Pennsylvania" OR "state university of Pennsylvania" OR "Pennsylvania state university" OR "state univ. Pennsylvania" OR "state univ Pennsylvania") OR AFFIL("state univ. of Pennsylvania" OR "Pennsylvania state univ." OR "Pennsylvania state univ"</t>
  </si>
  <si>
    <t>(Vanderbilt Univ*) or (univ* vanderbilt)</t>
  </si>
  <si>
    <t>"university of Vanderbilt" OR "Vanderbilt university" OR "university Vanderbilt" OR "univ Vanderbilt" OR "univ. Vanderbilt" OR "univ. of Vanderbilt" OR "Vanderbilt univ" OR "Vanderbilt univ." OR "Vanderbilt medical center"</t>
  </si>
  <si>
    <t>((calif Univ*) or (univ* calif)) AND (davis)</t>
  </si>
  <si>
    <t>"the university of California" OR "university California" OR "university of California" OR "California university" OR "univ. California" OR "univ California" OR "univ. of California" OR "California univ." OR "California univ") AND AFFIL("Davis"</t>
  </si>
  <si>
    <t>(utrecht Univ*) or (univ* utrecht)</t>
  </si>
  <si>
    <t>"university of Utrecht" OR "Utrecht university" OR "university Utrecht" OR "univ Utrecht" OR "univ. Utrecht" OR "univ. of Utrecht" OR "Utrecht univ" OR "Utrecht univ." OR "universiteit Utrecht" OR "university medical center Utrecht" or "Universitair Medisch Centrum Utrecht" OR "Universitair Utrecht" OR (("university medical center" or "university medical centre" or "univ. med. ctr" ) and ("Utrecht" or "3508 GA" or "Heidelberglaan" or "3584 CX")) or "UMC Utrecht"</t>
  </si>
  <si>
    <t>(rutgers AND brunswick NOT cancer)</t>
  </si>
  <si>
    <t>"rutgers" AND "brunswick" AND NOT "cancer"</t>
  </si>
  <si>
    <t>(Univ* Pittsburgh) or (pittsburgh univ*)</t>
  </si>
  <si>
    <t>"the university of Pittsburgh" OR "university Pittsburgh" OR "university of Pittsburgh" OR "Pittsburgh university" OR "univ. Pittsburgh" OR "univ Pittsburgh" OR "univ. of Pittsburgh" OR "Pittsburgh univ." OR "Pittsburgh univ") AND AFFIL("Pittsburgh"</t>
  </si>
  <si>
    <t>(Karolinska Inst*) AND (Stockholm)</t>
  </si>
  <si>
    <t>"Karolinska Inst Stockholm" OR "Karolinska Inst. Stockholm" OR "Karolinska Institut Stockholm" OR "Karolinska Institute Stockholm" OR "Karolinska Institute of Stockholm" OR "Karolinska Institut of Stockholm" OR "Karolinska Institutet" OR "Karolinska Inst."</t>
  </si>
  <si>
    <t>((paris univ*) or (univ* paris)) AND (6 or Curie)</t>
  </si>
  <si>
    <t>"university of Pierre and marie curie" OR "Pierre and marie curie university" OR "university Pierre and marie curie" OR "univ Pierre and marie curie" OR "univ. Vanderbilt" OR "univ. of Pierre and marie curie" OR "Pierre and marie curie univ") OR AFFIL("universite of Pierre &amp; marie curie" OR "Pierre &amp; marie curie universite" OR "universite Pierre and marie curie" OR "Pierre et marie curie" OR "univ. Vanderbilt" OR "univ. of Pierre and marie curie" OR "Pierre and marie curie univ"</t>
  </si>
  <si>
    <t>((calif* univ*) or (univ* calif*)) AND (Irvine)</t>
  </si>
  <si>
    <t>"the university of California" OR "university California" OR "university of California" OR "California university" OR "univ. California" OR "univ California" OR "univ. of California" OR "California univ." OR "California univ") AND AFFIL("Irvine"</t>
  </si>
  <si>
    <t>(edinburgh univ*) or (univ* edinburgh)</t>
  </si>
  <si>
    <t>the university of Edinburgh or "university of Edinburgh" OR "Edinburgh university" OR "university Edinburgh" OR "univ Edinburgh" OR "univ. Edinburgh" OR "univ. of Edinburgh" OR "Edinburgh univ" OR "Edinburgh univ."</t>
  </si>
  <si>
    <t>maryland and univ* AND Coll* and Pk</t>
  </si>
  <si>
    <t>"the university of Maryland" OR "university Maryland" OR "university of Maryland" OR "Maryland university" OR "univ. Maryland" OR "univ Maryland" OR "univ. of Maryland" OR "Maryland univ." OR "Maryland univ") AND AFFIL("Coll Park" OR "college park"</t>
  </si>
  <si>
    <t>So Calif* and univ*</t>
  </si>
  <si>
    <t>"university Southern California" OR "university of Southern California" OR "Southern California university" OR "univ. Southern California" OR "univ Southern California" OR "univ. of Southern California" OR "Southern California univ."</t>
  </si>
  <si>
    <t>((Munich univ*) or (univ* munich)) NOT (tech*)</t>
  </si>
  <si>
    <t>"Munich university" OR "university Munich" OR "univ Munich" OR "univ. Munich" OR "Munich univ" OR "Munich univ." or "ludwig-maximilians universitat munchen" or  "university of munich" or "univ. of munich" and not "Technical University of Munich" or "LMU university of munich" or "LMU munich" and not "munich university of technology" and not "technische universitat munchen"</t>
  </si>
  <si>
    <t>((Munich univ*) or (univ* munich)) and (tech*)</t>
  </si>
  <si>
    <t>"technical university munich" OR "technical university of Munich " OR "Munich technical university" OR "technical univ. Munich" OR "technical univ Munich" OR "technische universitat munchen" OR "tech universitat munchen") OR AFFIL("technical univ munchen" OR "tech. univ. munchen"</t>
  </si>
  <si>
    <t>(Manchester univ*) or (univ* manchester)</t>
  </si>
  <si>
    <t>"the university of Manchester" OR "university of Manchester" OR "Manchester university" OR "univ. manchester" OR "univ manchester" OR "univ. of Manchester" OR "manchester univ." OR "manchester univ" or (umist and manchester) or "The Victoria University of Manchester "</t>
  </si>
  <si>
    <t>(Carnegie Mellon univ*) or (univ* carneige mellon)</t>
  </si>
  <si>
    <t>"university of Carnegie Mellon" OR "university Carnegie Mellon" OR "univ Carnegie Mellon" OR "univ. Carnegie Mellon" OR "Carnegie Mellon univ" OR "Carnegie Mellon university" OR "univ. of Carnegie Mellon"</t>
  </si>
  <si>
    <t>((N* Carolina univ*) or (univ* n* carolina))AND (Chapel Hill)</t>
  </si>
  <si>
    <t>"the university of Kanazawa" OR "university Kanazawa" OR "university of Kanazawa" OR "Kanazawa university" OR "univ. Kanazawa" OR "univ Kanazawa" OR "univ. of Kanazawa" OR "Kanazawa univ." OR "Kanazawa univ"</t>
  </si>
  <si>
    <t>Korea and Adv* Inst* and sci* OR "kaist"</t>
  </si>
  <si>
    <t>"Korea Advanced Institute of science" OR "kaist"</t>
  </si>
  <si>
    <t>"the university of Linkoping" OR "university Linkoping" OR "university of Linkoping" OR "Linkoping university" OR "univ. Linkoping" OR "univ Linkoping" OR "univ. of Linkoping" OR "Linkoping univ." OR "Linkoping univ" OR "Linkoping universitet" OR "universitet linkoping"</t>
  </si>
  <si>
    <t>("london" AND ("hygiene" OR "hyg") AND ("tropical medicine" OR "tropical med" OR "trop med")) OR AFFIL("lshtm"))</t>
  </si>
  <si>
    <t>"Medical College Wisconsin" OR "medical college of wisconsin" OR "medical coll wisconsin" OR "medical coll of wisconsin" OR "med coll wisconsin" OR "med coll of wisconsin" OR "med. coll. wisconsin"</t>
  </si>
  <si>
    <t>med univ S Carolina</t>
  </si>
  <si>
    <t>"the medical university of South Carolina" OR "medical university South Carolina" OR "medical university of South Carolina" OR "South Carolina medical university" OR "medical univ. South Carolina" OR "medical univ South Carolina" OR "medical univ. of South " OR "South Carolina medical univ." OR "South Carolina medical univ"</t>
  </si>
</sst>
</file>

<file path=xl/styles.xml><?xml version="1.0" encoding="utf-8"?>
<styleSheet xmlns="http://schemas.openxmlformats.org/spreadsheetml/2006/main">
  <numFmts count="3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8">
    <font>
      <sz val="10"/>
      <name val="宋体"/>
      <family val="0"/>
    </font>
    <font>
      <sz val="12"/>
      <name val="宋体"/>
      <family val="0"/>
    </font>
    <font>
      <u val="single"/>
      <sz val="10"/>
      <color indexed="12"/>
      <name val="宋体"/>
      <family val="0"/>
    </font>
    <font>
      <u val="single"/>
      <sz val="10"/>
      <color indexed="14"/>
      <name val="宋体"/>
      <family val="0"/>
    </font>
    <font>
      <sz val="9"/>
      <name val="宋体"/>
      <family val="0"/>
    </font>
    <font>
      <sz val="10"/>
      <name val="Arial"/>
      <family val="2"/>
    </font>
    <font>
      <b/>
      <sz val="10"/>
      <name val="Arial"/>
      <family val="2"/>
    </font>
    <font>
      <sz val="10"/>
      <color indexed="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8">
    <xf numFmtId="0" fontId="0" fillId="0" borderId="0" xfId="0" applyAlignment="1">
      <alignment/>
    </xf>
    <xf numFmtId="188"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3" fontId="5" fillId="0" borderId="1" xfId="0" applyNumberFormat="1" applyFont="1" applyFill="1" applyBorder="1" applyAlignment="1">
      <alignment horizontal="center"/>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center" wrapText="1"/>
    </xf>
    <xf numFmtId="49" fontId="6" fillId="0" borderId="1" xfId="0" applyNumberFormat="1" applyFont="1" applyFill="1" applyBorder="1" applyAlignment="1">
      <alignment horizontal="center" vertical="center" wrapText="1" shrinkToFit="1"/>
    </xf>
    <xf numFmtId="188"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Border="1" applyAlignment="1">
      <alignment horizont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xf>
    <xf numFmtId="0" fontId="5" fillId="0" borderId="1" xfId="0" applyNumberFormat="1" applyFont="1" applyFill="1" applyBorder="1" applyAlignment="1">
      <alignment horizontal="center" vertical="center" shrinkToFit="1"/>
    </xf>
    <xf numFmtId="188" fontId="5" fillId="0" borderId="1" xfId="0" applyNumberFormat="1" applyFont="1" applyBorder="1" applyAlignment="1">
      <alignment horizontal="center" vertical="center" shrinkToFit="1"/>
    </xf>
    <xf numFmtId="0" fontId="5" fillId="0" borderId="1" xfId="0" applyFont="1" applyBorder="1" applyAlignment="1">
      <alignment/>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7" fillId="0" borderId="1" xfId="0" applyFont="1" applyBorder="1" applyAlignment="1">
      <alignment/>
    </xf>
    <xf numFmtId="0" fontId="5" fillId="0" borderId="1" xfId="0" applyFont="1" applyBorder="1" applyAlignment="1">
      <alignment horizontal="left" vertical="center" wrapText="1"/>
    </xf>
    <xf numFmtId="0" fontId="7" fillId="0" borderId="1" xfId="0" applyFont="1" applyBorder="1" applyAlignment="1">
      <alignment horizontal="left"/>
    </xf>
    <xf numFmtId="0" fontId="5" fillId="0" borderId="1" xfId="0" applyNumberFormat="1" applyFont="1" applyBorder="1" applyAlignment="1">
      <alignment horizontal="center" vertical="center"/>
    </xf>
    <xf numFmtId="0" fontId="5" fillId="0" borderId="1" xfId="0" applyNumberFormat="1" applyFont="1" applyBorder="1" applyAlignment="1">
      <alignment/>
    </xf>
    <xf numFmtId="0" fontId="5" fillId="0" borderId="1"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26</xdr:row>
      <xdr:rowOff>0</xdr:rowOff>
    </xdr:from>
    <xdr:to>
      <xdr:col>9</xdr:col>
      <xdr:colOff>9525</xdr:colOff>
      <xdr:row>26</xdr:row>
      <xdr:rowOff>9525</xdr:rowOff>
    </xdr:to>
    <xdr:pic>
      <xdr:nvPicPr>
        <xdr:cNvPr id="1" name="Picture 3" descr="No previous page"/>
        <xdr:cNvPicPr preferRelativeResize="1">
          <a:picLocks noChangeAspect="1"/>
        </xdr:cNvPicPr>
      </xdr:nvPicPr>
      <xdr:blipFill>
        <a:blip r:embed="rId1"/>
        <a:stretch>
          <a:fillRect/>
        </a:stretch>
      </xdr:blipFill>
      <xdr:spPr>
        <a:xfrm>
          <a:off x="7000875" y="6715125"/>
          <a:ext cx="9525" cy="9525"/>
        </a:xfrm>
        <a:prstGeom prst="rect">
          <a:avLst/>
        </a:prstGeom>
        <a:noFill/>
        <a:ln w="9525" cmpd="sng">
          <a:noFill/>
        </a:ln>
      </xdr:spPr>
    </xdr:pic>
    <xdr:clientData/>
  </xdr:twoCellAnchor>
  <xdr:twoCellAnchor editAs="oneCell">
    <xdr:from>
      <xdr:col>9</xdr:col>
      <xdr:colOff>0</xdr:colOff>
      <xdr:row>38</xdr:row>
      <xdr:rowOff>0</xdr:rowOff>
    </xdr:from>
    <xdr:to>
      <xdr:col>9</xdr:col>
      <xdr:colOff>9525</xdr:colOff>
      <xdr:row>38</xdr:row>
      <xdr:rowOff>9525</xdr:rowOff>
    </xdr:to>
    <xdr:pic>
      <xdr:nvPicPr>
        <xdr:cNvPr id="2" name="Picture 4" descr="No previous page"/>
        <xdr:cNvPicPr preferRelativeResize="1">
          <a:picLocks noChangeAspect="1"/>
        </xdr:cNvPicPr>
      </xdr:nvPicPr>
      <xdr:blipFill>
        <a:blip r:embed="rId1"/>
        <a:stretch>
          <a:fillRect/>
        </a:stretch>
      </xdr:blipFill>
      <xdr:spPr>
        <a:xfrm>
          <a:off x="7000875" y="9686925"/>
          <a:ext cx="9525" cy="9525"/>
        </a:xfrm>
        <a:prstGeom prst="rect">
          <a:avLst/>
        </a:prstGeom>
        <a:noFill/>
        <a:ln w="9525" cmpd="sng">
          <a:noFill/>
        </a:ln>
      </xdr:spPr>
    </xdr:pic>
    <xdr:clientData/>
  </xdr:twoCellAnchor>
  <xdr:twoCellAnchor editAs="oneCell">
    <xdr:from>
      <xdr:col>9</xdr:col>
      <xdr:colOff>0</xdr:colOff>
      <xdr:row>46</xdr:row>
      <xdr:rowOff>0</xdr:rowOff>
    </xdr:from>
    <xdr:to>
      <xdr:col>9</xdr:col>
      <xdr:colOff>9525</xdr:colOff>
      <xdr:row>46</xdr:row>
      <xdr:rowOff>9525</xdr:rowOff>
    </xdr:to>
    <xdr:pic>
      <xdr:nvPicPr>
        <xdr:cNvPr id="3" name="Picture 5" descr="No previous page"/>
        <xdr:cNvPicPr preferRelativeResize="1">
          <a:picLocks noChangeAspect="1"/>
        </xdr:cNvPicPr>
      </xdr:nvPicPr>
      <xdr:blipFill>
        <a:blip r:embed="rId1"/>
        <a:stretch>
          <a:fillRect/>
        </a:stretch>
      </xdr:blipFill>
      <xdr:spPr>
        <a:xfrm>
          <a:off x="7000875" y="11668125"/>
          <a:ext cx="9525" cy="9525"/>
        </a:xfrm>
        <a:prstGeom prst="rect">
          <a:avLst/>
        </a:prstGeom>
        <a:noFill/>
        <a:ln w="9525" cmpd="sng">
          <a:noFill/>
        </a:ln>
      </xdr:spPr>
    </xdr:pic>
    <xdr:clientData/>
  </xdr:twoCellAnchor>
  <xdr:twoCellAnchor editAs="oneCell">
    <xdr:from>
      <xdr:col>9</xdr:col>
      <xdr:colOff>0</xdr:colOff>
      <xdr:row>47</xdr:row>
      <xdr:rowOff>0</xdr:rowOff>
    </xdr:from>
    <xdr:to>
      <xdr:col>9</xdr:col>
      <xdr:colOff>9525</xdr:colOff>
      <xdr:row>47</xdr:row>
      <xdr:rowOff>9525</xdr:rowOff>
    </xdr:to>
    <xdr:pic>
      <xdr:nvPicPr>
        <xdr:cNvPr id="4" name="Picture 6" descr="No previous page"/>
        <xdr:cNvPicPr preferRelativeResize="1">
          <a:picLocks noChangeAspect="1"/>
        </xdr:cNvPicPr>
      </xdr:nvPicPr>
      <xdr:blipFill>
        <a:blip r:embed="rId1"/>
        <a:stretch>
          <a:fillRect/>
        </a:stretch>
      </xdr:blipFill>
      <xdr:spPr>
        <a:xfrm>
          <a:off x="7000875" y="11915775"/>
          <a:ext cx="9525" cy="9525"/>
        </a:xfrm>
        <a:prstGeom prst="rect">
          <a:avLst/>
        </a:prstGeom>
        <a:noFill/>
        <a:ln w="9525" cmpd="sng">
          <a:noFill/>
        </a:ln>
      </xdr:spPr>
    </xdr:pic>
    <xdr:clientData/>
  </xdr:twoCellAnchor>
  <xdr:twoCellAnchor editAs="oneCell">
    <xdr:from>
      <xdr:col>17</xdr:col>
      <xdr:colOff>0</xdr:colOff>
      <xdr:row>146</xdr:row>
      <xdr:rowOff>0</xdr:rowOff>
    </xdr:from>
    <xdr:to>
      <xdr:col>17</xdr:col>
      <xdr:colOff>9525</xdr:colOff>
      <xdr:row>146</xdr:row>
      <xdr:rowOff>9525</xdr:rowOff>
    </xdr:to>
    <xdr:pic>
      <xdr:nvPicPr>
        <xdr:cNvPr id="5" name="Picture 8" descr="No previous page"/>
        <xdr:cNvPicPr preferRelativeResize="1">
          <a:picLocks noChangeAspect="1"/>
        </xdr:cNvPicPr>
      </xdr:nvPicPr>
      <xdr:blipFill>
        <a:blip r:embed="rId1"/>
        <a:stretch>
          <a:fillRect/>
        </a:stretch>
      </xdr:blipFill>
      <xdr:spPr>
        <a:xfrm>
          <a:off x="12020550" y="36433125"/>
          <a:ext cx="9525" cy="9525"/>
        </a:xfrm>
        <a:prstGeom prst="rect">
          <a:avLst/>
        </a:prstGeom>
        <a:noFill/>
        <a:ln w="9525" cmpd="sng">
          <a:noFill/>
        </a:ln>
      </xdr:spPr>
    </xdr:pic>
    <xdr:clientData/>
  </xdr:twoCellAnchor>
  <xdr:twoCellAnchor editAs="oneCell">
    <xdr:from>
      <xdr:col>9</xdr:col>
      <xdr:colOff>0</xdr:colOff>
      <xdr:row>137</xdr:row>
      <xdr:rowOff>0</xdr:rowOff>
    </xdr:from>
    <xdr:to>
      <xdr:col>9</xdr:col>
      <xdr:colOff>9525</xdr:colOff>
      <xdr:row>137</xdr:row>
      <xdr:rowOff>9525</xdr:rowOff>
    </xdr:to>
    <xdr:pic>
      <xdr:nvPicPr>
        <xdr:cNvPr id="6" name="Picture 9" descr="No previous page"/>
        <xdr:cNvPicPr preferRelativeResize="1">
          <a:picLocks noChangeAspect="1"/>
        </xdr:cNvPicPr>
      </xdr:nvPicPr>
      <xdr:blipFill>
        <a:blip r:embed="rId1"/>
        <a:stretch>
          <a:fillRect/>
        </a:stretch>
      </xdr:blipFill>
      <xdr:spPr>
        <a:xfrm>
          <a:off x="7000875" y="34204275"/>
          <a:ext cx="9525" cy="9525"/>
        </a:xfrm>
        <a:prstGeom prst="rect">
          <a:avLst/>
        </a:prstGeom>
        <a:noFill/>
        <a:ln w="9525" cmpd="sng">
          <a:noFill/>
        </a:ln>
      </xdr:spPr>
    </xdr:pic>
    <xdr:clientData/>
  </xdr:twoCellAnchor>
  <xdr:twoCellAnchor editAs="oneCell">
    <xdr:from>
      <xdr:col>9</xdr:col>
      <xdr:colOff>0</xdr:colOff>
      <xdr:row>138</xdr:row>
      <xdr:rowOff>0</xdr:rowOff>
    </xdr:from>
    <xdr:to>
      <xdr:col>9</xdr:col>
      <xdr:colOff>9525</xdr:colOff>
      <xdr:row>138</xdr:row>
      <xdr:rowOff>9525</xdr:rowOff>
    </xdr:to>
    <xdr:pic>
      <xdr:nvPicPr>
        <xdr:cNvPr id="7" name="Picture 10" descr="No previous page"/>
        <xdr:cNvPicPr preferRelativeResize="1">
          <a:picLocks noChangeAspect="1"/>
        </xdr:cNvPicPr>
      </xdr:nvPicPr>
      <xdr:blipFill>
        <a:blip r:embed="rId1"/>
        <a:stretch>
          <a:fillRect/>
        </a:stretch>
      </xdr:blipFill>
      <xdr:spPr>
        <a:xfrm>
          <a:off x="7000875" y="34451925"/>
          <a:ext cx="9525" cy="9525"/>
        </a:xfrm>
        <a:prstGeom prst="rect">
          <a:avLst/>
        </a:prstGeom>
        <a:noFill/>
        <a:ln w="9525" cmpd="sng">
          <a:noFill/>
        </a:ln>
      </xdr:spPr>
    </xdr:pic>
    <xdr:clientData/>
  </xdr:twoCellAnchor>
  <xdr:twoCellAnchor editAs="oneCell">
    <xdr:from>
      <xdr:col>9</xdr:col>
      <xdr:colOff>0</xdr:colOff>
      <xdr:row>140</xdr:row>
      <xdr:rowOff>0</xdr:rowOff>
    </xdr:from>
    <xdr:to>
      <xdr:col>9</xdr:col>
      <xdr:colOff>9525</xdr:colOff>
      <xdr:row>140</xdr:row>
      <xdr:rowOff>9525</xdr:rowOff>
    </xdr:to>
    <xdr:pic>
      <xdr:nvPicPr>
        <xdr:cNvPr id="8" name="Picture 11" descr="No previous page"/>
        <xdr:cNvPicPr preferRelativeResize="1">
          <a:picLocks noChangeAspect="1"/>
        </xdr:cNvPicPr>
      </xdr:nvPicPr>
      <xdr:blipFill>
        <a:blip r:embed="rId1"/>
        <a:stretch>
          <a:fillRect/>
        </a:stretch>
      </xdr:blipFill>
      <xdr:spPr>
        <a:xfrm>
          <a:off x="7000875" y="34947225"/>
          <a:ext cx="9525" cy="9525"/>
        </a:xfrm>
        <a:prstGeom prst="rect">
          <a:avLst/>
        </a:prstGeom>
        <a:noFill/>
        <a:ln w="9525" cmpd="sng">
          <a:noFill/>
        </a:ln>
      </xdr:spPr>
    </xdr:pic>
    <xdr:clientData/>
  </xdr:twoCellAnchor>
  <xdr:twoCellAnchor editAs="oneCell">
    <xdr:from>
      <xdr:col>9</xdr:col>
      <xdr:colOff>0</xdr:colOff>
      <xdr:row>146</xdr:row>
      <xdr:rowOff>0</xdr:rowOff>
    </xdr:from>
    <xdr:to>
      <xdr:col>9</xdr:col>
      <xdr:colOff>9525</xdr:colOff>
      <xdr:row>146</xdr:row>
      <xdr:rowOff>9525</xdr:rowOff>
    </xdr:to>
    <xdr:pic>
      <xdr:nvPicPr>
        <xdr:cNvPr id="9" name="Picture 12" descr="No previous page"/>
        <xdr:cNvPicPr preferRelativeResize="1">
          <a:picLocks noChangeAspect="1"/>
        </xdr:cNvPicPr>
      </xdr:nvPicPr>
      <xdr:blipFill>
        <a:blip r:embed="rId1"/>
        <a:stretch>
          <a:fillRect/>
        </a:stretch>
      </xdr:blipFill>
      <xdr:spPr>
        <a:xfrm>
          <a:off x="7000875" y="36433125"/>
          <a:ext cx="9525" cy="9525"/>
        </a:xfrm>
        <a:prstGeom prst="rect">
          <a:avLst/>
        </a:prstGeom>
        <a:noFill/>
        <a:ln w="9525" cmpd="sng">
          <a:noFill/>
        </a:ln>
      </xdr:spPr>
    </xdr:pic>
    <xdr:clientData/>
  </xdr:twoCellAnchor>
  <xdr:twoCellAnchor editAs="oneCell">
    <xdr:from>
      <xdr:col>9</xdr:col>
      <xdr:colOff>0</xdr:colOff>
      <xdr:row>149</xdr:row>
      <xdr:rowOff>0</xdr:rowOff>
    </xdr:from>
    <xdr:to>
      <xdr:col>9</xdr:col>
      <xdr:colOff>9525</xdr:colOff>
      <xdr:row>149</xdr:row>
      <xdr:rowOff>9525</xdr:rowOff>
    </xdr:to>
    <xdr:pic>
      <xdr:nvPicPr>
        <xdr:cNvPr id="10" name="Picture 13" descr="No previous page"/>
        <xdr:cNvPicPr preferRelativeResize="1">
          <a:picLocks noChangeAspect="1"/>
        </xdr:cNvPicPr>
      </xdr:nvPicPr>
      <xdr:blipFill>
        <a:blip r:embed="rId1"/>
        <a:stretch>
          <a:fillRect/>
        </a:stretch>
      </xdr:blipFill>
      <xdr:spPr>
        <a:xfrm>
          <a:off x="7000875" y="37176075"/>
          <a:ext cx="9525" cy="9525"/>
        </a:xfrm>
        <a:prstGeom prst="rect">
          <a:avLst/>
        </a:prstGeom>
        <a:noFill/>
        <a:ln w="9525" cmpd="sng">
          <a:noFill/>
        </a:ln>
      </xdr:spPr>
    </xdr:pic>
    <xdr:clientData/>
  </xdr:twoCellAnchor>
  <xdr:twoCellAnchor editAs="oneCell">
    <xdr:from>
      <xdr:col>9</xdr:col>
      <xdr:colOff>0</xdr:colOff>
      <xdr:row>151</xdr:row>
      <xdr:rowOff>0</xdr:rowOff>
    </xdr:from>
    <xdr:to>
      <xdr:col>9</xdr:col>
      <xdr:colOff>9525</xdr:colOff>
      <xdr:row>151</xdr:row>
      <xdr:rowOff>9525</xdr:rowOff>
    </xdr:to>
    <xdr:pic>
      <xdr:nvPicPr>
        <xdr:cNvPr id="11" name="Picture 14" descr="No previous page"/>
        <xdr:cNvPicPr preferRelativeResize="1">
          <a:picLocks noChangeAspect="1"/>
        </xdr:cNvPicPr>
      </xdr:nvPicPr>
      <xdr:blipFill>
        <a:blip r:embed="rId1"/>
        <a:stretch>
          <a:fillRect/>
        </a:stretch>
      </xdr:blipFill>
      <xdr:spPr>
        <a:xfrm>
          <a:off x="7000875" y="37671375"/>
          <a:ext cx="9525" cy="9525"/>
        </a:xfrm>
        <a:prstGeom prst="rect">
          <a:avLst/>
        </a:prstGeom>
        <a:noFill/>
        <a:ln w="9525" cmpd="sng">
          <a:noFill/>
        </a:ln>
      </xdr:spPr>
    </xdr:pic>
    <xdr:clientData/>
  </xdr:twoCellAnchor>
  <xdr:twoCellAnchor editAs="oneCell">
    <xdr:from>
      <xdr:col>9</xdr:col>
      <xdr:colOff>0</xdr:colOff>
      <xdr:row>169</xdr:row>
      <xdr:rowOff>0</xdr:rowOff>
    </xdr:from>
    <xdr:to>
      <xdr:col>9</xdr:col>
      <xdr:colOff>9525</xdr:colOff>
      <xdr:row>169</xdr:row>
      <xdr:rowOff>9525</xdr:rowOff>
    </xdr:to>
    <xdr:pic>
      <xdr:nvPicPr>
        <xdr:cNvPr id="12" name="Picture 15" descr="No previous page"/>
        <xdr:cNvPicPr preferRelativeResize="1">
          <a:picLocks noChangeAspect="1"/>
        </xdr:cNvPicPr>
      </xdr:nvPicPr>
      <xdr:blipFill>
        <a:blip r:embed="rId1"/>
        <a:stretch>
          <a:fillRect/>
        </a:stretch>
      </xdr:blipFill>
      <xdr:spPr>
        <a:xfrm>
          <a:off x="7000875" y="42129075"/>
          <a:ext cx="9525" cy="9525"/>
        </a:xfrm>
        <a:prstGeom prst="rect">
          <a:avLst/>
        </a:prstGeom>
        <a:noFill/>
        <a:ln w="9525" cmpd="sng">
          <a:noFill/>
        </a:ln>
      </xdr:spPr>
    </xdr:pic>
    <xdr:clientData/>
  </xdr:twoCellAnchor>
  <xdr:twoCellAnchor editAs="oneCell">
    <xdr:from>
      <xdr:col>9</xdr:col>
      <xdr:colOff>0</xdr:colOff>
      <xdr:row>172</xdr:row>
      <xdr:rowOff>0</xdr:rowOff>
    </xdr:from>
    <xdr:to>
      <xdr:col>9</xdr:col>
      <xdr:colOff>9525</xdr:colOff>
      <xdr:row>172</xdr:row>
      <xdr:rowOff>9525</xdr:rowOff>
    </xdr:to>
    <xdr:pic>
      <xdr:nvPicPr>
        <xdr:cNvPr id="13" name="Picture 16" descr="No previous page"/>
        <xdr:cNvPicPr preferRelativeResize="1">
          <a:picLocks noChangeAspect="1"/>
        </xdr:cNvPicPr>
      </xdr:nvPicPr>
      <xdr:blipFill>
        <a:blip r:embed="rId1"/>
        <a:stretch>
          <a:fillRect/>
        </a:stretch>
      </xdr:blipFill>
      <xdr:spPr>
        <a:xfrm>
          <a:off x="7000875" y="42872025"/>
          <a:ext cx="9525" cy="9525"/>
        </a:xfrm>
        <a:prstGeom prst="rect">
          <a:avLst/>
        </a:prstGeom>
        <a:noFill/>
        <a:ln w="9525" cmpd="sng">
          <a:noFill/>
        </a:ln>
      </xdr:spPr>
    </xdr:pic>
    <xdr:clientData/>
  </xdr:twoCellAnchor>
  <xdr:twoCellAnchor editAs="oneCell">
    <xdr:from>
      <xdr:col>9</xdr:col>
      <xdr:colOff>0</xdr:colOff>
      <xdr:row>180</xdr:row>
      <xdr:rowOff>0</xdr:rowOff>
    </xdr:from>
    <xdr:to>
      <xdr:col>9</xdr:col>
      <xdr:colOff>9525</xdr:colOff>
      <xdr:row>180</xdr:row>
      <xdr:rowOff>9525</xdr:rowOff>
    </xdr:to>
    <xdr:pic>
      <xdr:nvPicPr>
        <xdr:cNvPr id="14" name="Picture 17" descr="No previous page"/>
        <xdr:cNvPicPr preferRelativeResize="1">
          <a:picLocks noChangeAspect="1"/>
        </xdr:cNvPicPr>
      </xdr:nvPicPr>
      <xdr:blipFill>
        <a:blip r:embed="rId1"/>
        <a:stretch>
          <a:fillRect/>
        </a:stretch>
      </xdr:blipFill>
      <xdr:spPr>
        <a:xfrm>
          <a:off x="7000875" y="44853225"/>
          <a:ext cx="9525" cy="9525"/>
        </a:xfrm>
        <a:prstGeom prst="rect">
          <a:avLst/>
        </a:prstGeom>
        <a:noFill/>
        <a:ln w="9525" cmpd="sng">
          <a:noFill/>
        </a:ln>
      </xdr:spPr>
    </xdr:pic>
    <xdr:clientData/>
  </xdr:twoCellAnchor>
  <xdr:twoCellAnchor editAs="oneCell">
    <xdr:from>
      <xdr:col>9</xdr:col>
      <xdr:colOff>0</xdr:colOff>
      <xdr:row>183</xdr:row>
      <xdr:rowOff>0</xdr:rowOff>
    </xdr:from>
    <xdr:to>
      <xdr:col>9</xdr:col>
      <xdr:colOff>9525</xdr:colOff>
      <xdr:row>183</xdr:row>
      <xdr:rowOff>9525</xdr:rowOff>
    </xdr:to>
    <xdr:pic>
      <xdr:nvPicPr>
        <xdr:cNvPr id="15" name="Picture 18" descr="No previous page"/>
        <xdr:cNvPicPr preferRelativeResize="1">
          <a:picLocks noChangeAspect="1"/>
        </xdr:cNvPicPr>
      </xdr:nvPicPr>
      <xdr:blipFill>
        <a:blip r:embed="rId1"/>
        <a:stretch>
          <a:fillRect/>
        </a:stretch>
      </xdr:blipFill>
      <xdr:spPr>
        <a:xfrm>
          <a:off x="7000875" y="45596175"/>
          <a:ext cx="9525" cy="9525"/>
        </a:xfrm>
        <a:prstGeom prst="rect">
          <a:avLst/>
        </a:prstGeom>
        <a:noFill/>
        <a:ln w="9525" cmpd="sng">
          <a:noFill/>
        </a:ln>
      </xdr:spPr>
    </xdr:pic>
    <xdr:clientData/>
  </xdr:twoCellAnchor>
  <xdr:twoCellAnchor editAs="oneCell">
    <xdr:from>
      <xdr:col>9</xdr:col>
      <xdr:colOff>0</xdr:colOff>
      <xdr:row>191</xdr:row>
      <xdr:rowOff>0</xdr:rowOff>
    </xdr:from>
    <xdr:to>
      <xdr:col>9</xdr:col>
      <xdr:colOff>9525</xdr:colOff>
      <xdr:row>191</xdr:row>
      <xdr:rowOff>9525</xdr:rowOff>
    </xdr:to>
    <xdr:pic>
      <xdr:nvPicPr>
        <xdr:cNvPr id="16" name="Picture 19" descr="No previous page"/>
        <xdr:cNvPicPr preferRelativeResize="1">
          <a:picLocks noChangeAspect="1"/>
        </xdr:cNvPicPr>
      </xdr:nvPicPr>
      <xdr:blipFill>
        <a:blip r:embed="rId1"/>
        <a:stretch>
          <a:fillRect/>
        </a:stretch>
      </xdr:blipFill>
      <xdr:spPr>
        <a:xfrm>
          <a:off x="7000875" y="47577375"/>
          <a:ext cx="9525" cy="9525"/>
        </a:xfrm>
        <a:prstGeom prst="rect">
          <a:avLst/>
        </a:prstGeom>
        <a:noFill/>
        <a:ln w="9525" cmpd="sng">
          <a:noFill/>
        </a:ln>
      </xdr:spPr>
    </xdr:pic>
    <xdr:clientData/>
  </xdr:twoCellAnchor>
  <xdr:twoCellAnchor editAs="oneCell">
    <xdr:from>
      <xdr:col>9</xdr:col>
      <xdr:colOff>0</xdr:colOff>
      <xdr:row>201</xdr:row>
      <xdr:rowOff>0</xdr:rowOff>
    </xdr:from>
    <xdr:to>
      <xdr:col>9</xdr:col>
      <xdr:colOff>9525</xdr:colOff>
      <xdr:row>201</xdr:row>
      <xdr:rowOff>9525</xdr:rowOff>
    </xdr:to>
    <xdr:pic>
      <xdr:nvPicPr>
        <xdr:cNvPr id="17" name="Picture 20" descr="No previous page"/>
        <xdr:cNvPicPr preferRelativeResize="1">
          <a:picLocks noChangeAspect="1"/>
        </xdr:cNvPicPr>
      </xdr:nvPicPr>
      <xdr:blipFill>
        <a:blip r:embed="rId1"/>
        <a:stretch>
          <a:fillRect/>
        </a:stretch>
      </xdr:blipFill>
      <xdr:spPr>
        <a:xfrm>
          <a:off x="7000875" y="50053875"/>
          <a:ext cx="9525" cy="9525"/>
        </a:xfrm>
        <a:prstGeom prst="rect">
          <a:avLst/>
        </a:prstGeom>
        <a:noFill/>
        <a:ln w="9525" cmpd="sng">
          <a:noFill/>
        </a:ln>
      </xdr:spPr>
    </xdr:pic>
    <xdr:clientData/>
  </xdr:twoCellAnchor>
  <xdr:twoCellAnchor editAs="oneCell">
    <xdr:from>
      <xdr:col>9</xdr:col>
      <xdr:colOff>0</xdr:colOff>
      <xdr:row>202</xdr:row>
      <xdr:rowOff>0</xdr:rowOff>
    </xdr:from>
    <xdr:to>
      <xdr:col>9</xdr:col>
      <xdr:colOff>9525</xdr:colOff>
      <xdr:row>202</xdr:row>
      <xdr:rowOff>9525</xdr:rowOff>
    </xdr:to>
    <xdr:pic>
      <xdr:nvPicPr>
        <xdr:cNvPr id="18" name="Picture 21" descr="No previous page"/>
        <xdr:cNvPicPr preferRelativeResize="1">
          <a:picLocks noChangeAspect="1"/>
        </xdr:cNvPicPr>
      </xdr:nvPicPr>
      <xdr:blipFill>
        <a:blip r:embed="rId1"/>
        <a:stretch>
          <a:fillRect/>
        </a:stretch>
      </xdr:blipFill>
      <xdr:spPr>
        <a:xfrm>
          <a:off x="7000875" y="50301525"/>
          <a:ext cx="9525" cy="9525"/>
        </a:xfrm>
        <a:prstGeom prst="rect">
          <a:avLst/>
        </a:prstGeom>
        <a:noFill/>
        <a:ln w="9525" cmpd="sng">
          <a:noFill/>
        </a:ln>
      </xdr:spPr>
    </xdr:pic>
    <xdr:clientData/>
  </xdr:twoCellAnchor>
  <xdr:twoCellAnchor editAs="oneCell">
    <xdr:from>
      <xdr:col>9</xdr:col>
      <xdr:colOff>0</xdr:colOff>
      <xdr:row>207</xdr:row>
      <xdr:rowOff>0</xdr:rowOff>
    </xdr:from>
    <xdr:to>
      <xdr:col>9</xdr:col>
      <xdr:colOff>9525</xdr:colOff>
      <xdr:row>207</xdr:row>
      <xdr:rowOff>9525</xdr:rowOff>
    </xdr:to>
    <xdr:pic>
      <xdr:nvPicPr>
        <xdr:cNvPr id="19" name="Picture 22" descr="No previous page"/>
        <xdr:cNvPicPr preferRelativeResize="1">
          <a:picLocks noChangeAspect="1"/>
        </xdr:cNvPicPr>
      </xdr:nvPicPr>
      <xdr:blipFill>
        <a:blip r:embed="rId1"/>
        <a:stretch>
          <a:fillRect/>
        </a:stretch>
      </xdr:blipFill>
      <xdr:spPr>
        <a:xfrm>
          <a:off x="7000875" y="51539775"/>
          <a:ext cx="9525" cy="9525"/>
        </a:xfrm>
        <a:prstGeom prst="rect">
          <a:avLst/>
        </a:prstGeom>
        <a:noFill/>
        <a:ln w="9525" cmpd="sng">
          <a:noFill/>
        </a:ln>
      </xdr:spPr>
    </xdr:pic>
    <xdr:clientData/>
  </xdr:twoCellAnchor>
  <xdr:twoCellAnchor editAs="oneCell">
    <xdr:from>
      <xdr:col>9</xdr:col>
      <xdr:colOff>0</xdr:colOff>
      <xdr:row>211</xdr:row>
      <xdr:rowOff>0</xdr:rowOff>
    </xdr:from>
    <xdr:to>
      <xdr:col>9</xdr:col>
      <xdr:colOff>9525</xdr:colOff>
      <xdr:row>211</xdr:row>
      <xdr:rowOff>9525</xdr:rowOff>
    </xdr:to>
    <xdr:pic>
      <xdr:nvPicPr>
        <xdr:cNvPr id="20" name="Picture 23" descr="No previous page"/>
        <xdr:cNvPicPr preferRelativeResize="1">
          <a:picLocks noChangeAspect="1"/>
        </xdr:cNvPicPr>
      </xdr:nvPicPr>
      <xdr:blipFill>
        <a:blip r:embed="rId1"/>
        <a:stretch>
          <a:fillRect/>
        </a:stretch>
      </xdr:blipFill>
      <xdr:spPr>
        <a:xfrm>
          <a:off x="7000875" y="52530375"/>
          <a:ext cx="9525" cy="9525"/>
        </a:xfrm>
        <a:prstGeom prst="rect">
          <a:avLst/>
        </a:prstGeom>
        <a:noFill/>
        <a:ln w="9525" cmpd="sng">
          <a:noFill/>
        </a:ln>
      </xdr:spPr>
    </xdr:pic>
    <xdr:clientData/>
  </xdr:twoCellAnchor>
  <xdr:twoCellAnchor editAs="oneCell">
    <xdr:from>
      <xdr:col>9</xdr:col>
      <xdr:colOff>0</xdr:colOff>
      <xdr:row>217</xdr:row>
      <xdr:rowOff>0</xdr:rowOff>
    </xdr:from>
    <xdr:to>
      <xdr:col>9</xdr:col>
      <xdr:colOff>9525</xdr:colOff>
      <xdr:row>217</xdr:row>
      <xdr:rowOff>9525</xdr:rowOff>
    </xdr:to>
    <xdr:pic>
      <xdr:nvPicPr>
        <xdr:cNvPr id="21" name="Picture 24" descr="No previous page"/>
        <xdr:cNvPicPr preferRelativeResize="1">
          <a:picLocks noChangeAspect="1"/>
        </xdr:cNvPicPr>
      </xdr:nvPicPr>
      <xdr:blipFill>
        <a:blip r:embed="rId1"/>
        <a:stretch>
          <a:fillRect/>
        </a:stretch>
      </xdr:blipFill>
      <xdr:spPr>
        <a:xfrm>
          <a:off x="7000875" y="54016275"/>
          <a:ext cx="9525" cy="9525"/>
        </a:xfrm>
        <a:prstGeom prst="rect">
          <a:avLst/>
        </a:prstGeom>
        <a:noFill/>
        <a:ln w="9525" cmpd="sng">
          <a:noFill/>
        </a:ln>
      </xdr:spPr>
    </xdr:pic>
    <xdr:clientData/>
  </xdr:twoCellAnchor>
  <xdr:twoCellAnchor editAs="oneCell">
    <xdr:from>
      <xdr:col>9</xdr:col>
      <xdr:colOff>0</xdr:colOff>
      <xdr:row>242</xdr:row>
      <xdr:rowOff>0</xdr:rowOff>
    </xdr:from>
    <xdr:to>
      <xdr:col>9</xdr:col>
      <xdr:colOff>9525</xdr:colOff>
      <xdr:row>242</xdr:row>
      <xdr:rowOff>9525</xdr:rowOff>
    </xdr:to>
    <xdr:pic>
      <xdr:nvPicPr>
        <xdr:cNvPr id="22" name="Picture 25" descr="No previous page"/>
        <xdr:cNvPicPr preferRelativeResize="1">
          <a:picLocks noChangeAspect="1"/>
        </xdr:cNvPicPr>
      </xdr:nvPicPr>
      <xdr:blipFill>
        <a:blip r:embed="rId1"/>
        <a:stretch>
          <a:fillRect/>
        </a:stretch>
      </xdr:blipFill>
      <xdr:spPr>
        <a:xfrm>
          <a:off x="7000875" y="60207525"/>
          <a:ext cx="9525" cy="9525"/>
        </a:xfrm>
        <a:prstGeom prst="rect">
          <a:avLst/>
        </a:prstGeom>
        <a:noFill/>
        <a:ln w="9525" cmpd="sng">
          <a:noFill/>
        </a:ln>
      </xdr:spPr>
    </xdr:pic>
    <xdr:clientData/>
  </xdr:twoCellAnchor>
  <xdr:twoCellAnchor editAs="oneCell">
    <xdr:from>
      <xdr:col>9</xdr:col>
      <xdr:colOff>0</xdr:colOff>
      <xdr:row>252</xdr:row>
      <xdr:rowOff>0</xdr:rowOff>
    </xdr:from>
    <xdr:to>
      <xdr:col>9</xdr:col>
      <xdr:colOff>9525</xdr:colOff>
      <xdr:row>252</xdr:row>
      <xdr:rowOff>9525</xdr:rowOff>
    </xdr:to>
    <xdr:pic>
      <xdr:nvPicPr>
        <xdr:cNvPr id="23" name="Picture 26" descr="No previous page"/>
        <xdr:cNvPicPr preferRelativeResize="1">
          <a:picLocks noChangeAspect="1"/>
        </xdr:cNvPicPr>
      </xdr:nvPicPr>
      <xdr:blipFill>
        <a:blip r:embed="rId1"/>
        <a:stretch>
          <a:fillRect/>
        </a:stretch>
      </xdr:blipFill>
      <xdr:spPr>
        <a:xfrm>
          <a:off x="7000875" y="62684025"/>
          <a:ext cx="9525" cy="9525"/>
        </a:xfrm>
        <a:prstGeom prst="rect">
          <a:avLst/>
        </a:prstGeom>
        <a:noFill/>
        <a:ln w="9525" cmpd="sng">
          <a:noFill/>
        </a:ln>
      </xdr:spPr>
    </xdr:pic>
    <xdr:clientData/>
  </xdr:twoCellAnchor>
  <xdr:twoCellAnchor editAs="oneCell">
    <xdr:from>
      <xdr:col>9</xdr:col>
      <xdr:colOff>0</xdr:colOff>
      <xdr:row>259</xdr:row>
      <xdr:rowOff>0</xdr:rowOff>
    </xdr:from>
    <xdr:to>
      <xdr:col>9</xdr:col>
      <xdr:colOff>9525</xdr:colOff>
      <xdr:row>259</xdr:row>
      <xdr:rowOff>9525</xdr:rowOff>
    </xdr:to>
    <xdr:pic>
      <xdr:nvPicPr>
        <xdr:cNvPr id="24" name="Picture 27" descr="No previous page"/>
        <xdr:cNvPicPr preferRelativeResize="1">
          <a:picLocks noChangeAspect="1"/>
        </xdr:cNvPicPr>
      </xdr:nvPicPr>
      <xdr:blipFill>
        <a:blip r:embed="rId1"/>
        <a:stretch>
          <a:fillRect/>
        </a:stretch>
      </xdr:blipFill>
      <xdr:spPr>
        <a:xfrm>
          <a:off x="7000875" y="64417575"/>
          <a:ext cx="9525" cy="9525"/>
        </a:xfrm>
        <a:prstGeom prst="rect">
          <a:avLst/>
        </a:prstGeom>
        <a:noFill/>
        <a:ln w="9525" cmpd="sng">
          <a:noFill/>
        </a:ln>
      </xdr:spPr>
    </xdr:pic>
    <xdr:clientData/>
  </xdr:twoCellAnchor>
  <xdr:twoCellAnchor editAs="oneCell">
    <xdr:from>
      <xdr:col>9</xdr:col>
      <xdr:colOff>0</xdr:colOff>
      <xdr:row>260</xdr:row>
      <xdr:rowOff>0</xdr:rowOff>
    </xdr:from>
    <xdr:to>
      <xdr:col>9</xdr:col>
      <xdr:colOff>9525</xdr:colOff>
      <xdr:row>260</xdr:row>
      <xdr:rowOff>9525</xdr:rowOff>
    </xdr:to>
    <xdr:pic>
      <xdr:nvPicPr>
        <xdr:cNvPr id="25" name="Picture 28" descr="No previous page"/>
        <xdr:cNvPicPr preferRelativeResize="1">
          <a:picLocks noChangeAspect="1"/>
        </xdr:cNvPicPr>
      </xdr:nvPicPr>
      <xdr:blipFill>
        <a:blip r:embed="rId1"/>
        <a:stretch>
          <a:fillRect/>
        </a:stretch>
      </xdr:blipFill>
      <xdr:spPr>
        <a:xfrm>
          <a:off x="7000875" y="64665225"/>
          <a:ext cx="9525" cy="9525"/>
        </a:xfrm>
        <a:prstGeom prst="rect">
          <a:avLst/>
        </a:prstGeom>
        <a:noFill/>
        <a:ln w="9525" cmpd="sng">
          <a:noFill/>
        </a:ln>
      </xdr:spPr>
    </xdr:pic>
    <xdr:clientData/>
  </xdr:twoCellAnchor>
  <xdr:twoCellAnchor editAs="oneCell">
    <xdr:from>
      <xdr:col>9</xdr:col>
      <xdr:colOff>0</xdr:colOff>
      <xdr:row>260</xdr:row>
      <xdr:rowOff>0</xdr:rowOff>
    </xdr:from>
    <xdr:to>
      <xdr:col>9</xdr:col>
      <xdr:colOff>9525</xdr:colOff>
      <xdr:row>260</xdr:row>
      <xdr:rowOff>9525</xdr:rowOff>
    </xdr:to>
    <xdr:pic>
      <xdr:nvPicPr>
        <xdr:cNvPr id="26" name="Picture 29" descr="No previous page"/>
        <xdr:cNvPicPr preferRelativeResize="1">
          <a:picLocks noChangeAspect="1"/>
        </xdr:cNvPicPr>
      </xdr:nvPicPr>
      <xdr:blipFill>
        <a:blip r:embed="rId1"/>
        <a:stretch>
          <a:fillRect/>
        </a:stretch>
      </xdr:blipFill>
      <xdr:spPr>
        <a:xfrm>
          <a:off x="7000875" y="64665225"/>
          <a:ext cx="9525" cy="9525"/>
        </a:xfrm>
        <a:prstGeom prst="rect">
          <a:avLst/>
        </a:prstGeom>
        <a:noFill/>
        <a:ln w="9525" cmpd="sng">
          <a:noFill/>
        </a:ln>
      </xdr:spPr>
    </xdr:pic>
    <xdr:clientData/>
  </xdr:twoCellAnchor>
  <xdr:twoCellAnchor editAs="oneCell">
    <xdr:from>
      <xdr:col>18</xdr:col>
      <xdr:colOff>0</xdr:colOff>
      <xdr:row>1</xdr:row>
      <xdr:rowOff>0</xdr:rowOff>
    </xdr:from>
    <xdr:to>
      <xdr:col>18</xdr:col>
      <xdr:colOff>9525</xdr:colOff>
      <xdr:row>1</xdr:row>
      <xdr:rowOff>9525</xdr:rowOff>
    </xdr:to>
    <xdr:pic>
      <xdr:nvPicPr>
        <xdr:cNvPr id="27" name="Picture 30" descr="No previous page"/>
        <xdr:cNvPicPr preferRelativeResize="1">
          <a:picLocks noChangeAspect="1"/>
        </xdr:cNvPicPr>
      </xdr:nvPicPr>
      <xdr:blipFill>
        <a:blip r:embed="rId1"/>
        <a:stretch>
          <a:fillRect/>
        </a:stretch>
      </xdr:blipFill>
      <xdr:spPr>
        <a:xfrm>
          <a:off x="12630150" y="523875"/>
          <a:ext cx="9525" cy="9525"/>
        </a:xfrm>
        <a:prstGeom prst="rect">
          <a:avLst/>
        </a:prstGeom>
        <a:noFill/>
        <a:ln w="9525" cmpd="sng">
          <a:noFill/>
        </a:ln>
      </xdr:spPr>
    </xdr:pic>
    <xdr:clientData/>
  </xdr:twoCellAnchor>
  <xdr:twoCellAnchor editAs="oneCell">
    <xdr:from>
      <xdr:col>19</xdr:col>
      <xdr:colOff>0</xdr:colOff>
      <xdr:row>1</xdr:row>
      <xdr:rowOff>0</xdr:rowOff>
    </xdr:from>
    <xdr:to>
      <xdr:col>19</xdr:col>
      <xdr:colOff>266700</xdr:colOff>
      <xdr:row>1</xdr:row>
      <xdr:rowOff>104775</xdr:rowOff>
    </xdr:to>
    <xdr:pic>
      <xdr:nvPicPr>
        <xdr:cNvPr id="28" name="Picture 31"/>
        <xdr:cNvPicPr preferRelativeResize="1">
          <a:picLocks noChangeAspect="1"/>
        </xdr:cNvPicPr>
      </xdr:nvPicPr>
      <xdr:blipFill>
        <a:blip r:embed="rId2"/>
        <a:stretch>
          <a:fillRect/>
        </a:stretch>
      </xdr:blipFill>
      <xdr:spPr>
        <a:xfrm>
          <a:off x="13239750" y="523875"/>
          <a:ext cx="266700" cy="104775"/>
        </a:xfrm>
        <a:prstGeom prst="rect">
          <a:avLst/>
        </a:prstGeom>
        <a:noFill/>
        <a:ln w="9525" cmpd="sng">
          <a:noFill/>
        </a:ln>
      </xdr:spPr>
    </xdr:pic>
    <xdr:clientData/>
  </xdr:twoCellAnchor>
  <xdr:twoCellAnchor editAs="oneCell">
    <xdr:from>
      <xdr:col>23</xdr:col>
      <xdr:colOff>0</xdr:colOff>
      <xdr:row>1</xdr:row>
      <xdr:rowOff>0</xdr:rowOff>
    </xdr:from>
    <xdr:to>
      <xdr:col>23</xdr:col>
      <xdr:colOff>95250</xdr:colOff>
      <xdr:row>1</xdr:row>
      <xdr:rowOff>9525</xdr:rowOff>
    </xdr:to>
    <xdr:pic>
      <xdr:nvPicPr>
        <xdr:cNvPr id="29" name="Picture 32"/>
        <xdr:cNvPicPr preferRelativeResize="1">
          <a:picLocks noChangeAspect="1"/>
        </xdr:cNvPicPr>
      </xdr:nvPicPr>
      <xdr:blipFill>
        <a:blip r:embed="rId1"/>
        <a:stretch>
          <a:fillRect/>
        </a:stretch>
      </xdr:blipFill>
      <xdr:spPr>
        <a:xfrm>
          <a:off x="15678150" y="523875"/>
          <a:ext cx="95250" cy="9525"/>
        </a:xfrm>
        <a:prstGeom prst="rect">
          <a:avLst/>
        </a:prstGeom>
        <a:noFill/>
        <a:ln w="9525" cmpd="sng">
          <a:noFill/>
        </a:ln>
      </xdr:spPr>
    </xdr:pic>
    <xdr:clientData/>
  </xdr:twoCellAnchor>
  <xdr:twoCellAnchor editAs="oneCell">
    <xdr:from>
      <xdr:col>9</xdr:col>
      <xdr:colOff>0</xdr:colOff>
      <xdr:row>278</xdr:row>
      <xdr:rowOff>0</xdr:rowOff>
    </xdr:from>
    <xdr:to>
      <xdr:col>9</xdr:col>
      <xdr:colOff>533400</xdr:colOff>
      <xdr:row>278</xdr:row>
      <xdr:rowOff>9525</xdr:rowOff>
    </xdr:to>
    <xdr:pic>
      <xdr:nvPicPr>
        <xdr:cNvPr id="30" name="Picture 33"/>
        <xdr:cNvPicPr preferRelativeResize="1">
          <a:picLocks noChangeAspect="1"/>
        </xdr:cNvPicPr>
      </xdr:nvPicPr>
      <xdr:blipFill>
        <a:blip r:embed="rId1"/>
        <a:stretch>
          <a:fillRect/>
        </a:stretch>
      </xdr:blipFill>
      <xdr:spPr>
        <a:xfrm>
          <a:off x="7000875" y="69122925"/>
          <a:ext cx="533400" cy="9525"/>
        </a:xfrm>
        <a:prstGeom prst="rect">
          <a:avLst/>
        </a:prstGeom>
        <a:noFill/>
        <a:ln w="9525" cmpd="sng">
          <a:noFill/>
        </a:ln>
      </xdr:spPr>
    </xdr:pic>
    <xdr:clientData/>
  </xdr:twoCellAnchor>
  <xdr:twoCellAnchor editAs="oneCell">
    <xdr:from>
      <xdr:col>18</xdr:col>
      <xdr:colOff>0</xdr:colOff>
      <xdr:row>432</xdr:row>
      <xdr:rowOff>0</xdr:rowOff>
    </xdr:from>
    <xdr:to>
      <xdr:col>18</xdr:col>
      <xdr:colOff>533400</xdr:colOff>
      <xdr:row>432</xdr:row>
      <xdr:rowOff>9525</xdr:rowOff>
    </xdr:to>
    <xdr:pic>
      <xdr:nvPicPr>
        <xdr:cNvPr id="31" name="Picture 34"/>
        <xdr:cNvPicPr preferRelativeResize="1">
          <a:picLocks noChangeAspect="1"/>
        </xdr:cNvPicPr>
      </xdr:nvPicPr>
      <xdr:blipFill>
        <a:blip r:embed="rId1"/>
        <a:stretch>
          <a:fillRect/>
        </a:stretch>
      </xdr:blipFill>
      <xdr:spPr>
        <a:xfrm>
          <a:off x="12630150" y="107261025"/>
          <a:ext cx="533400" cy="9525"/>
        </a:xfrm>
        <a:prstGeom prst="rect">
          <a:avLst/>
        </a:prstGeom>
        <a:noFill/>
        <a:ln w="9525" cmpd="sng">
          <a:noFill/>
        </a:ln>
      </xdr:spPr>
    </xdr:pic>
    <xdr:clientData/>
  </xdr:twoCellAnchor>
  <xdr:twoCellAnchor editAs="oneCell">
    <xdr:from>
      <xdr:col>24</xdr:col>
      <xdr:colOff>0</xdr:colOff>
      <xdr:row>432</xdr:row>
      <xdr:rowOff>0</xdr:rowOff>
    </xdr:from>
    <xdr:to>
      <xdr:col>24</xdr:col>
      <xdr:colOff>38100</xdr:colOff>
      <xdr:row>432</xdr:row>
      <xdr:rowOff>9525</xdr:rowOff>
    </xdr:to>
    <xdr:pic>
      <xdr:nvPicPr>
        <xdr:cNvPr id="32" name="Picture 35"/>
        <xdr:cNvPicPr preferRelativeResize="1">
          <a:picLocks noChangeAspect="1"/>
        </xdr:cNvPicPr>
      </xdr:nvPicPr>
      <xdr:blipFill>
        <a:blip r:embed="rId1"/>
        <a:stretch>
          <a:fillRect/>
        </a:stretch>
      </xdr:blipFill>
      <xdr:spPr>
        <a:xfrm>
          <a:off x="16287750" y="107261025"/>
          <a:ext cx="38100" cy="9525"/>
        </a:xfrm>
        <a:prstGeom prst="rect">
          <a:avLst/>
        </a:prstGeom>
        <a:noFill/>
        <a:ln w="9525" cmpd="sng">
          <a:noFill/>
        </a:ln>
      </xdr:spPr>
    </xdr:pic>
    <xdr:clientData/>
  </xdr:twoCellAnchor>
  <xdr:twoCellAnchor editAs="oneCell">
    <xdr:from>
      <xdr:col>9</xdr:col>
      <xdr:colOff>0</xdr:colOff>
      <xdr:row>280</xdr:row>
      <xdr:rowOff>0</xdr:rowOff>
    </xdr:from>
    <xdr:to>
      <xdr:col>9</xdr:col>
      <xdr:colOff>9525</xdr:colOff>
      <xdr:row>280</xdr:row>
      <xdr:rowOff>9525</xdr:rowOff>
    </xdr:to>
    <xdr:pic>
      <xdr:nvPicPr>
        <xdr:cNvPr id="33" name="Picture 36" descr="No previous page"/>
        <xdr:cNvPicPr preferRelativeResize="1">
          <a:picLocks noChangeAspect="1"/>
        </xdr:cNvPicPr>
      </xdr:nvPicPr>
      <xdr:blipFill>
        <a:blip r:embed="rId1"/>
        <a:stretch>
          <a:fillRect/>
        </a:stretch>
      </xdr:blipFill>
      <xdr:spPr>
        <a:xfrm>
          <a:off x="7000875" y="69618225"/>
          <a:ext cx="9525" cy="9525"/>
        </a:xfrm>
        <a:prstGeom prst="rect">
          <a:avLst/>
        </a:prstGeom>
        <a:noFill/>
        <a:ln w="9525" cmpd="sng">
          <a:noFill/>
        </a:ln>
      </xdr:spPr>
    </xdr:pic>
    <xdr:clientData/>
  </xdr:twoCellAnchor>
  <xdr:twoCellAnchor editAs="oneCell">
    <xdr:from>
      <xdr:col>9</xdr:col>
      <xdr:colOff>0</xdr:colOff>
      <xdr:row>279</xdr:row>
      <xdr:rowOff>0</xdr:rowOff>
    </xdr:from>
    <xdr:to>
      <xdr:col>9</xdr:col>
      <xdr:colOff>9525</xdr:colOff>
      <xdr:row>279</xdr:row>
      <xdr:rowOff>9525</xdr:rowOff>
    </xdr:to>
    <xdr:pic>
      <xdr:nvPicPr>
        <xdr:cNvPr id="34" name="Picture 37" descr="No previous page"/>
        <xdr:cNvPicPr preferRelativeResize="1">
          <a:picLocks noChangeAspect="1"/>
        </xdr:cNvPicPr>
      </xdr:nvPicPr>
      <xdr:blipFill>
        <a:blip r:embed="rId1"/>
        <a:stretch>
          <a:fillRect/>
        </a:stretch>
      </xdr:blipFill>
      <xdr:spPr>
        <a:xfrm>
          <a:off x="7000875" y="69370575"/>
          <a:ext cx="9525" cy="9525"/>
        </a:xfrm>
        <a:prstGeom prst="rect">
          <a:avLst/>
        </a:prstGeom>
        <a:noFill/>
        <a:ln w="9525" cmpd="sng">
          <a:noFill/>
        </a:ln>
      </xdr:spPr>
    </xdr:pic>
    <xdr:clientData/>
  </xdr:twoCellAnchor>
  <xdr:twoCellAnchor editAs="oneCell">
    <xdr:from>
      <xdr:col>9</xdr:col>
      <xdr:colOff>0</xdr:colOff>
      <xdr:row>325</xdr:row>
      <xdr:rowOff>0</xdr:rowOff>
    </xdr:from>
    <xdr:to>
      <xdr:col>9</xdr:col>
      <xdr:colOff>9525</xdr:colOff>
      <xdr:row>325</xdr:row>
      <xdr:rowOff>9525</xdr:rowOff>
    </xdr:to>
    <xdr:pic>
      <xdr:nvPicPr>
        <xdr:cNvPr id="35" name="Picture 38" descr="No previous page"/>
        <xdr:cNvPicPr preferRelativeResize="1">
          <a:picLocks noChangeAspect="1"/>
        </xdr:cNvPicPr>
      </xdr:nvPicPr>
      <xdr:blipFill>
        <a:blip r:embed="rId1"/>
        <a:stretch>
          <a:fillRect/>
        </a:stretch>
      </xdr:blipFill>
      <xdr:spPr>
        <a:xfrm>
          <a:off x="7000875" y="80762475"/>
          <a:ext cx="9525" cy="9525"/>
        </a:xfrm>
        <a:prstGeom prst="rect">
          <a:avLst/>
        </a:prstGeom>
        <a:noFill/>
        <a:ln w="9525" cmpd="sng">
          <a:noFill/>
        </a:ln>
      </xdr:spPr>
    </xdr:pic>
    <xdr:clientData/>
  </xdr:twoCellAnchor>
  <xdr:twoCellAnchor editAs="oneCell">
    <xdr:from>
      <xdr:col>9</xdr:col>
      <xdr:colOff>0</xdr:colOff>
      <xdr:row>348</xdr:row>
      <xdr:rowOff>0</xdr:rowOff>
    </xdr:from>
    <xdr:to>
      <xdr:col>9</xdr:col>
      <xdr:colOff>9525</xdr:colOff>
      <xdr:row>348</xdr:row>
      <xdr:rowOff>9525</xdr:rowOff>
    </xdr:to>
    <xdr:pic>
      <xdr:nvPicPr>
        <xdr:cNvPr id="36" name="Picture 39" descr="No previous page"/>
        <xdr:cNvPicPr preferRelativeResize="1">
          <a:picLocks noChangeAspect="1"/>
        </xdr:cNvPicPr>
      </xdr:nvPicPr>
      <xdr:blipFill>
        <a:blip r:embed="rId1"/>
        <a:stretch>
          <a:fillRect/>
        </a:stretch>
      </xdr:blipFill>
      <xdr:spPr>
        <a:xfrm>
          <a:off x="7000875" y="86458425"/>
          <a:ext cx="9525" cy="9525"/>
        </a:xfrm>
        <a:prstGeom prst="rect">
          <a:avLst/>
        </a:prstGeom>
        <a:noFill/>
        <a:ln w="9525" cmpd="sng">
          <a:noFill/>
        </a:ln>
      </xdr:spPr>
    </xdr:pic>
    <xdr:clientData/>
  </xdr:twoCellAnchor>
  <xdr:twoCellAnchor editAs="oneCell">
    <xdr:from>
      <xdr:col>9</xdr:col>
      <xdr:colOff>0</xdr:colOff>
      <xdr:row>352</xdr:row>
      <xdr:rowOff>0</xdr:rowOff>
    </xdr:from>
    <xdr:to>
      <xdr:col>9</xdr:col>
      <xdr:colOff>9525</xdr:colOff>
      <xdr:row>352</xdr:row>
      <xdr:rowOff>9525</xdr:rowOff>
    </xdr:to>
    <xdr:pic>
      <xdr:nvPicPr>
        <xdr:cNvPr id="37" name="Picture 40" descr="No previous page"/>
        <xdr:cNvPicPr preferRelativeResize="1">
          <a:picLocks noChangeAspect="1"/>
        </xdr:cNvPicPr>
      </xdr:nvPicPr>
      <xdr:blipFill>
        <a:blip r:embed="rId1"/>
        <a:stretch>
          <a:fillRect/>
        </a:stretch>
      </xdr:blipFill>
      <xdr:spPr>
        <a:xfrm>
          <a:off x="7000875" y="87449025"/>
          <a:ext cx="9525" cy="9525"/>
        </a:xfrm>
        <a:prstGeom prst="rect">
          <a:avLst/>
        </a:prstGeom>
        <a:noFill/>
        <a:ln w="9525" cmpd="sng">
          <a:noFill/>
        </a:ln>
      </xdr:spPr>
    </xdr:pic>
    <xdr:clientData/>
  </xdr:twoCellAnchor>
  <xdr:twoCellAnchor editAs="oneCell">
    <xdr:from>
      <xdr:col>9</xdr:col>
      <xdr:colOff>0</xdr:colOff>
      <xdr:row>377</xdr:row>
      <xdr:rowOff>0</xdr:rowOff>
    </xdr:from>
    <xdr:to>
      <xdr:col>9</xdr:col>
      <xdr:colOff>9525</xdr:colOff>
      <xdr:row>377</xdr:row>
      <xdr:rowOff>9525</xdr:rowOff>
    </xdr:to>
    <xdr:pic>
      <xdr:nvPicPr>
        <xdr:cNvPr id="38" name="Picture 41" descr="No previous page"/>
        <xdr:cNvPicPr preferRelativeResize="1">
          <a:picLocks noChangeAspect="1"/>
        </xdr:cNvPicPr>
      </xdr:nvPicPr>
      <xdr:blipFill>
        <a:blip r:embed="rId1"/>
        <a:stretch>
          <a:fillRect/>
        </a:stretch>
      </xdr:blipFill>
      <xdr:spPr>
        <a:xfrm>
          <a:off x="7000875" y="93640275"/>
          <a:ext cx="9525" cy="9525"/>
        </a:xfrm>
        <a:prstGeom prst="rect">
          <a:avLst/>
        </a:prstGeom>
        <a:noFill/>
        <a:ln w="9525" cmpd="sng">
          <a:noFill/>
        </a:ln>
      </xdr:spPr>
    </xdr:pic>
    <xdr:clientData/>
  </xdr:twoCellAnchor>
  <xdr:twoCellAnchor editAs="oneCell">
    <xdr:from>
      <xdr:col>9</xdr:col>
      <xdr:colOff>0</xdr:colOff>
      <xdr:row>384</xdr:row>
      <xdr:rowOff>0</xdr:rowOff>
    </xdr:from>
    <xdr:to>
      <xdr:col>9</xdr:col>
      <xdr:colOff>9525</xdr:colOff>
      <xdr:row>384</xdr:row>
      <xdr:rowOff>9525</xdr:rowOff>
    </xdr:to>
    <xdr:pic>
      <xdr:nvPicPr>
        <xdr:cNvPr id="39" name="Picture 42" descr="No previous page"/>
        <xdr:cNvPicPr preferRelativeResize="1">
          <a:picLocks noChangeAspect="1"/>
        </xdr:cNvPicPr>
      </xdr:nvPicPr>
      <xdr:blipFill>
        <a:blip r:embed="rId1"/>
        <a:stretch>
          <a:fillRect/>
        </a:stretch>
      </xdr:blipFill>
      <xdr:spPr>
        <a:xfrm>
          <a:off x="7000875" y="95373825"/>
          <a:ext cx="9525" cy="9525"/>
        </a:xfrm>
        <a:prstGeom prst="rect">
          <a:avLst/>
        </a:prstGeom>
        <a:noFill/>
        <a:ln w="9525" cmpd="sng">
          <a:noFill/>
        </a:ln>
      </xdr:spPr>
    </xdr:pic>
    <xdr:clientData/>
  </xdr:twoCellAnchor>
  <xdr:twoCellAnchor editAs="oneCell">
    <xdr:from>
      <xdr:col>9</xdr:col>
      <xdr:colOff>0</xdr:colOff>
      <xdr:row>394</xdr:row>
      <xdr:rowOff>0</xdr:rowOff>
    </xdr:from>
    <xdr:to>
      <xdr:col>9</xdr:col>
      <xdr:colOff>9525</xdr:colOff>
      <xdr:row>394</xdr:row>
      <xdr:rowOff>9525</xdr:rowOff>
    </xdr:to>
    <xdr:pic>
      <xdr:nvPicPr>
        <xdr:cNvPr id="40" name="Picture 43" descr="No previous page"/>
        <xdr:cNvPicPr preferRelativeResize="1">
          <a:picLocks noChangeAspect="1"/>
        </xdr:cNvPicPr>
      </xdr:nvPicPr>
      <xdr:blipFill>
        <a:blip r:embed="rId1"/>
        <a:stretch>
          <a:fillRect/>
        </a:stretch>
      </xdr:blipFill>
      <xdr:spPr>
        <a:xfrm>
          <a:off x="7000875" y="97850325"/>
          <a:ext cx="9525" cy="9525"/>
        </a:xfrm>
        <a:prstGeom prst="rect">
          <a:avLst/>
        </a:prstGeom>
        <a:noFill/>
        <a:ln w="9525" cmpd="sng">
          <a:noFill/>
        </a:ln>
      </xdr:spPr>
    </xdr:pic>
    <xdr:clientData/>
  </xdr:twoCellAnchor>
  <xdr:twoCellAnchor editAs="oneCell">
    <xdr:from>
      <xdr:col>9</xdr:col>
      <xdr:colOff>0</xdr:colOff>
      <xdr:row>410</xdr:row>
      <xdr:rowOff>0</xdr:rowOff>
    </xdr:from>
    <xdr:to>
      <xdr:col>9</xdr:col>
      <xdr:colOff>9525</xdr:colOff>
      <xdr:row>410</xdr:row>
      <xdr:rowOff>9525</xdr:rowOff>
    </xdr:to>
    <xdr:pic>
      <xdr:nvPicPr>
        <xdr:cNvPr id="41" name="Picture 44" descr="No previous page"/>
        <xdr:cNvPicPr preferRelativeResize="1">
          <a:picLocks noChangeAspect="1"/>
        </xdr:cNvPicPr>
      </xdr:nvPicPr>
      <xdr:blipFill>
        <a:blip r:embed="rId1"/>
        <a:stretch>
          <a:fillRect/>
        </a:stretch>
      </xdr:blipFill>
      <xdr:spPr>
        <a:xfrm>
          <a:off x="7000875" y="101812725"/>
          <a:ext cx="9525" cy="9525"/>
        </a:xfrm>
        <a:prstGeom prst="rect">
          <a:avLst/>
        </a:prstGeom>
        <a:noFill/>
        <a:ln w="9525" cmpd="sng">
          <a:noFill/>
        </a:ln>
      </xdr:spPr>
    </xdr:pic>
    <xdr:clientData/>
  </xdr:twoCellAnchor>
  <xdr:twoCellAnchor editAs="oneCell">
    <xdr:from>
      <xdr:col>9</xdr:col>
      <xdr:colOff>0</xdr:colOff>
      <xdr:row>450</xdr:row>
      <xdr:rowOff>0</xdr:rowOff>
    </xdr:from>
    <xdr:to>
      <xdr:col>9</xdr:col>
      <xdr:colOff>9525</xdr:colOff>
      <xdr:row>450</xdr:row>
      <xdr:rowOff>9525</xdr:rowOff>
    </xdr:to>
    <xdr:pic>
      <xdr:nvPicPr>
        <xdr:cNvPr id="42" name="Picture 45" descr="No previous page"/>
        <xdr:cNvPicPr preferRelativeResize="1">
          <a:picLocks noChangeAspect="1"/>
        </xdr:cNvPicPr>
      </xdr:nvPicPr>
      <xdr:blipFill>
        <a:blip r:embed="rId1"/>
        <a:stretch>
          <a:fillRect/>
        </a:stretch>
      </xdr:blipFill>
      <xdr:spPr>
        <a:xfrm>
          <a:off x="7000875" y="111718725"/>
          <a:ext cx="9525" cy="9525"/>
        </a:xfrm>
        <a:prstGeom prst="rect">
          <a:avLst/>
        </a:prstGeom>
        <a:noFill/>
        <a:ln w="9525" cmpd="sng">
          <a:noFill/>
        </a:ln>
      </xdr:spPr>
    </xdr:pic>
    <xdr:clientData/>
  </xdr:twoCellAnchor>
  <xdr:twoCellAnchor editAs="oneCell">
    <xdr:from>
      <xdr:col>9</xdr:col>
      <xdr:colOff>0</xdr:colOff>
      <xdr:row>441</xdr:row>
      <xdr:rowOff>0</xdr:rowOff>
    </xdr:from>
    <xdr:to>
      <xdr:col>9</xdr:col>
      <xdr:colOff>9525</xdr:colOff>
      <xdr:row>441</xdr:row>
      <xdr:rowOff>9525</xdr:rowOff>
    </xdr:to>
    <xdr:pic>
      <xdr:nvPicPr>
        <xdr:cNvPr id="43" name="Picture 46" descr="No previous page"/>
        <xdr:cNvPicPr preferRelativeResize="1">
          <a:picLocks noChangeAspect="1"/>
        </xdr:cNvPicPr>
      </xdr:nvPicPr>
      <xdr:blipFill>
        <a:blip r:embed="rId1"/>
        <a:stretch>
          <a:fillRect/>
        </a:stretch>
      </xdr:blipFill>
      <xdr:spPr>
        <a:xfrm>
          <a:off x="7000875" y="109489875"/>
          <a:ext cx="9525" cy="9525"/>
        </a:xfrm>
        <a:prstGeom prst="rect">
          <a:avLst/>
        </a:prstGeom>
        <a:noFill/>
        <a:ln w="9525" cmpd="sng">
          <a:noFill/>
        </a:ln>
      </xdr:spPr>
    </xdr:pic>
    <xdr:clientData/>
  </xdr:twoCellAnchor>
  <xdr:twoCellAnchor editAs="oneCell">
    <xdr:from>
      <xdr:col>9</xdr:col>
      <xdr:colOff>0</xdr:colOff>
      <xdr:row>469</xdr:row>
      <xdr:rowOff>0</xdr:rowOff>
    </xdr:from>
    <xdr:to>
      <xdr:col>9</xdr:col>
      <xdr:colOff>9525</xdr:colOff>
      <xdr:row>469</xdr:row>
      <xdr:rowOff>9525</xdr:rowOff>
    </xdr:to>
    <xdr:pic>
      <xdr:nvPicPr>
        <xdr:cNvPr id="44" name="Picture 47" descr="No previous page"/>
        <xdr:cNvPicPr preferRelativeResize="1">
          <a:picLocks noChangeAspect="1"/>
        </xdr:cNvPicPr>
      </xdr:nvPicPr>
      <xdr:blipFill>
        <a:blip r:embed="rId1"/>
        <a:stretch>
          <a:fillRect/>
        </a:stretch>
      </xdr:blipFill>
      <xdr:spPr>
        <a:xfrm>
          <a:off x="7000875" y="116443125"/>
          <a:ext cx="9525" cy="9525"/>
        </a:xfrm>
        <a:prstGeom prst="rect">
          <a:avLst/>
        </a:prstGeom>
        <a:noFill/>
        <a:ln w="9525" cmpd="sng">
          <a:noFill/>
        </a:ln>
      </xdr:spPr>
    </xdr:pic>
    <xdr:clientData/>
  </xdr:twoCellAnchor>
  <xdr:twoCellAnchor editAs="oneCell">
    <xdr:from>
      <xdr:col>9</xdr:col>
      <xdr:colOff>0</xdr:colOff>
      <xdr:row>497</xdr:row>
      <xdr:rowOff>0</xdr:rowOff>
    </xdr:from>
    <xdr:to>
      <xdr:col>9</xdr:col>
      <xdr:colOff>9525</xdr:colOff>
      <xdr:row>497</xdr:row>
      <xdr:rowOff>9525</xdr:rowOff>
    </xdr:to>
    <xdr:pic>
      <xdr:nvPicPr>
        <xdr:cNvPr id="45" name="Picture 48" descr="No previous page"/>
        <xdr:cNvPicPr preferRelativeResize="1">
          <a:picLocks noChangeAspect="1"/>
        </xdr:cNvPicPr>
      </xdr:nvPicPr>
      <xdr:blipFill>
        <a:blip r:embed="rId1"/>
        <a:stretch>
          <a:fillRect/>
        </a:stretch>
      </xdr:blipFill>
      <xdr:spPr>
        <a:xfrm>
          <a:off x="7000875" y="123377325"/>
          <a:ext cx="9525" cy="9525"/>
        </a:xfrm>
        <a:prstGeom prst="rect">
          <a:avLst/>
        </a:prstGeom>
        <a:noFill/>
        <a:ln w="9525" cmpd="sng">
          <a:noFill/>
        </a:ln>
      </xdr:spPr>
    </xdr:pic>
    <xdr:clientData/>
  </xdr:twoCellAnchor>
  <xdr:twoCellAnchor editAs="oneCell">
    <xdr:from>
      <xdr:col>9</xdr:col>
      <xdr:colOff>0</xdr:colOff>
      <xdr:row>14</xdr:row>
      <xdr:rowOff>0</xdr:rowOff>
    </xdr:from>
    <xdr:to>
      <xdr:col>9</xdr:col>
      <xdr:colOff>9525</xdr:colOff>
      <xdr:row>14</xdr:row>
      <xdr:rowOff>9525</xdr:rowOff>
    </xdr:to>
    <xdr:pic>
      <xdr:nvPicPr>
        <xdr:cNvPr id="46" name="Picture 49" descr="No previous page"/>
        <xdr:cNvPicPr preferRelativeResize="1">
          <a:picLocks noChangeAspect="1"/>
        </xdr:cNvPicPr>
      </xdr:nvPicPr>
      <xdr:blipFill>
        <a:blip r:embed="rId1"/>
        <a:stretch>
          <a:fillRect/>
        </a:stretch>
      </xdr:blipFill>
      <xdr:spPr>
        <a:xfrm>
          <a:off x="7000875" y="3743325"/>
          <a:ext cx="9525" cy="9525"/>
        </a:xfrm>
        <a:prstGeom prst="rect">
          <a:avLst/>
        </a:prstGeom>
        <a:noFill/>
        <a:ln w="9525" cmpd="sng">
          <a:noFill/>
        </a:ln>
      </xdr:spPr>
    </xdr:pic>
    <xdr:clientData/>
  </xdr:twoCellAnchor>
  <xdr:twoCellAnchor editAs="oneCell">
    <xdr:from>
      <xdr:col>9</xdr:col>
      <xdr:colOff>0</xdr:colOff>
      <xdr:row>308</xdr:row>
      <xdr:rowOff>0</xdr:rowOff>
    </xdr:from>
    <xdr:to>
      <xdr:col>9</xdr:col>
      <xdr:colOff>9525</xdr:colOff>
      <xdr:row>308</xdr:row>
      <xdr:rowOff>9525</xdr:rowOff>
    </xdr:to>
    <xdr:pic>
      <xdr:nvPicPr>
        <xdr:cNvPr id="47" name="Picture 54" descr="No previous page"/>
        <xdr:cNvPicPr preferRelativeResize="1">
          <a:picLocks noChangeAspect="1"/>
        </xdr:cNvPicPr>
      </xdr:nvPicPr>
      <xdr:blipFill>
        <a:blip r:embed="rId1"/>
        <a:stretch>
          <a:fillRect/>
        </a:stretch>
      </xdr:blipFill>
      <xdr:spPr>
        <a:xfrm>
          <a:off x="7000875" y="76552425"/>
          <a:ext cx="9525" cy="9525"/>
        </a:xfrm>
        <a:prstGeom prst="rect">
          <a:avLst/>
        </a:prstGeom>
        <a:noFill/>
        <a:ln w="9525" cmpd="sng">
          <a:noFill/>
        </a:ln>
      </xdr:spPr>
    </xdr:pic>
    <xdr:clientData/>
  </xdr:twoCellAnchor>
  <xdr:twoCellAnchor editAs="oneCell">
    <xdr:from>
      <xdr:col>9</xdr:col>
      <xdr:colOff>0</xdr:colOff>
      <xdr:row>331</xdr:row>
      <xdr:rowOff>0</xdr:rowOff>
    </xdr:from>
    <xdr:to>
      <xdr:col>9</xdr:col>
      <xdr:colOff>9525</xdr:colOff>
      <xdr:row>331</xdr:row>
      <xdr:rowOff>9525</xdr:rowOff>
    </xdr:to>
    <xdr:pic>
      <xdr:nvPicPr>
        <xdr:cNvPr id="48" name="Picture 55" descr="No previous page"/>
        <xdr:cNvPicPr preferRelativeResize="1">
          <a:picLocks noChangeAspect="1"/>
        </xdr:cNvPicPr>
      </xdr:nvPicPr>
      <xdr:blipFill>
        <a:blip r:embed="rId1"/>
        <a:stretch>
          <a:fillRect/>
        </a:stretch>
      </xdr:blipFill>
      <xdr:spPr>
        <a:xfrm>
          <a:off x="7000875" y="82248375"/>
          <a:ext cx="9525" cy="9525"/>
        </a:xfrm>
        <a:prstGeom prst="rect">
          <a:avLst/>
        </a:prstGeom>
        <a:noFill/>
        <a:ln w="9525" cmpd="sng">
          <a:noFill/>
        </a:ln>
      </xdr:spPr>
    </xdr:pic>
    <xdr:clientData/>
  </xdr:twoCellAnchor>
  <xdr:twoCellAnchor editAs="oneCell">
    <xdr:from>
      <xdr:col>9</xdr:col>
      <xdr:colOff>0</xdr:colOff>
      <xdr:row>348</xdr:row>
      <xdr:rowOff>0</xdr:rowOff>
    </xdr:from>
    <xdr:to>
      <xdr:col>9</xdr:col>
      <xdr:colOff>9525</xdr:colOff>
      <xdr:row>348</xdr:row>
      <xdr:rowOff>9525</xdr:rowOff>
    </xdr:to>
    <xdr:pic>
      <xdr:nvPicPr>
        <xdr:cNvPr id="49" name="Picture 60" descr="No previous page"/>
        <xdr:cNvPicPr preferRelativeResize="1">
          <a:picLocks noChangeAspect="1"/>
        </xdr:cNvPicPr>
      </xdr:nvPicPr>
      <xdr:blipFill>
        <a:blip r:embed="rId1"/>
        <a:stretch>
          <a:fillRect/>
        </a:stretch>
      </xdr:blipFill>
      <xdr:spPr>
        <a:xfrm>
          <a:off x="7000875" y="86458425"/>
          <a:ext cx="9525" cy="9525"/>
        </a:xfrm>
        <a:prstGeom prst="rect">
          <a:avLst/>
        </a:prstGeom>
        <a:noFill/>
        <a:ln w="9525" cmpd="sng">
          <a:noFill/>
        </a:ln>
      </xdr:spPr>
    </xdr:pic>
    <xdr:clientData/>
  </xdr:twoCellAnchor>
  <xdr:twoCellAnchor editAs="oneCell">
    <xdr:from>
      <xdr:col>9</xdr:col>
      <xdr:colOff>0</xdr:colOff>
      <xdr:row>352</xdr:row>
      <xdr:rowOff>0</xdr:rowOff>
    </xdr:from>
    <xdr:to>
      <xdr:col>9</xdr:col>
      <xdr:colOff>9525</xdr:colOff>
      <xdr:row>352</xdr:row>
      <xdr:rowOff>9525</xdr:rowOff>
    </xdr:to>
    <xdr:pic>
      <xdr:nvPicPr>
        <xdr:cNvPr id="50" name="Picture 61" descr="No previous page"/>
        <xdr:cNvPicPr preferRelativeResize="1">
          <a:picLocks noChangeAspect="1"/>
        </xdr:cNvPicPr>
      </xdr:nvPicPr>
      <xdr:blipFill>
        <a:blip r:embed="rId1"/>
        <a:stretch>
          <a:fillRect/>
        </a:stretch>
      </xdr:blipFill>
      <xdr:spPr>
        <a:xfrm>
          <a:off x="7000875" y="87449025"/>
          <a:ext cx="9525" cy="9525"/>
        </a:xfrm>
        <a:prstGeom prst="rect">
          <a:avLst/>
        </a:prstGeom>
        <a:noFill/>
        <a:ln w="9525" cmpd="sng">
          <a:noFill/>
        </a:ln>
      </xdr:spPr>
    </xdr:pic>
    <xdr:clientData/>
  </xdr:twoCellAnchor>
  <xdr:twoCellAnchor editAs="oneCell">
    <xdr:from>
      <xdr:col>9</xdr:col>
      <xdr:colOff>0</xdr:colOff>
      <xdr:row>377</xdr:row>
      <xdr:rowOff>0</xdr:rowOff>
    </xdr:from>
    <xdr:to>
      <xdr:col>9</xdr:col>
      <xdr:colOff>9525</xdr:colOff>
      <xdr:row>377</xdr:row>
      <xdr:rowOff>9525</xdr:rowOff>
    </xdr:to>
    <xdr:pic>
      <xdr:nvPicPr>
        <xdr:cNvPr id="51" name="Picture 62" descr="No previous page"/>
        <xdr:cNvPicPr preferRelativeResize="1">
          <a:picLocks noChangeAspect="1"/>
        </xdr:cNvPicPr>
      </xdr:nvPicPr>
      <xdr:blipFill>
        <a:blip r:embed="rId1"/>
        <a:stretch>
          <a:fillRect/>
        </a:stretch>
      </xdr:blipFill>
      <xdr:spPr>
        <a:xfrm>
          <a:off x="7000875" y="93640275"/>
          <a:ext cx="9525" cy="9525"/>
        </a:xfrm>
        <a:prstGeom prst="rect">
          <a:avLst/>
        </a:prstGeom>
        <a:noFill/>
        <a:ln w="9525" cmpd="sng">
          <a:noFill/>
        </a:ln>
      </xdr:spPr>
    </xdr:pic>
    <xdr:clientData/>
  </xdr:twoCellAnchor>
  <xdr:twoCellAnchor editAs="oneCell">
    <xdr:from>
      <xdr:col>9</xdr:col>
      <xdr:colOff>0</xdr:colOff>
      <xdr:row>384</xdr:row>
      <xdr:rowOff>0</xdr:rowOff>
    </xdr:from>
    <xdr:to>
      <xdr:col>9</xdr:col>
      <xdr:colOff>9525</xdr:colOff>
      <xdr:row>384</xdr:row>
      <xdr:rowOff>9525</xdr:rowOff>
    </xdr:to>
    <xdr:pic>
      <xdr:nvPicPr>
        <xdr:cNvPr id="52" name="Picture 63" descr="No previous page"/>
        <xdr:cNvPicPr preferRelativeResize="1">
          <a:picLocks noChangeAspect="1"/>
        </xdr:cNvPicPr>
      </xdr:nvPicPr>
      <xdr:blipFill>
        <a:blip r:embed="rId1"/>
        <a:stretch>
          <a:fillRect/>
        </a:stretch>
      </xdr:blipFill>
      <xdr:spPr>
        <a:xfrm>
          <a:off x="7000875" y="95373825"/>
          <a:ext cx="9525" cy="9525"/>
        </a:xfrm>
        <a:prstGeom prst="rect">
          <a:avLst/>
        </a:prstGeom>
        <a:noFill/>
        <a:ln w="9525" cmpd="sng">
          <a:noFill/>
        </a:ln>
      </xdr:spPr>
    </xdr:pic>
    <xdr:clientData/>
  </xdr:twoCellAnchor>
  <xdr:twoCellAnchor editAs="oneCell">
    <xdr:from>
      <xdr:col>9</xdr:col>
      <xdr:colOff>0</xdr:colOff>
      <xdr:row>394</xdr:row>
      <xdr:rowOff>0</xdr:rowOff>
    </xdr:from>
    <xdr:to>
      <xdr:col>9</xdr:col>
      <xdr:colOff>9525</xdr:colOff>
      <xdr:row>394</xdr:row>
      <xdr:rowOff>9525</xdr:rowOff>
    </xdr:to>
    <xdr:pic>
      <xdr:nvPicPr>
        <xdr:cNvPr id="53" name="Picture 64" descr="No previous page"/>
        <xdr:cNvPicPr preferRelativeResize="1">
          <a:picLocks noChangeAspect="1"/>
        </xdr:cNvPicPr>
      </xdr:nvPicPr>
      <xdr:blipFill>
        <a:blip r:embed="rId1"/>
        <a:stretch>
          <a:fillRect/>
        </a:stretch>
      </xdr:blipFill>
      <xdr:spPr>
        <a:xfrm>
          <a:off x="7000875" y="97850325"/>
          <a:ext cx="9525" cy="9525"/>
        </a:xfrm>
        <a:prstGeom prst="rect">
          <a:avLst/>
        </a:prstGeom>
        <a:noFill/>
        <a:ln w="9525" cmpd="sng">
          <a:noFill/>
        </a:ln>
      </xdr:spPr>
    </xdr:pic>
    <xdr:clientData/>
  </xdr:twoCellAnchor>
  <xdr:twoCellAnchor editAs="oneCell">
    <xdr:from>
      <xdr:col>9</xdr:col>
      <xdr:colOff>0</xdr:colOff>
      <xdr:row>410</xdr:row>
      <xdr:rowOff>0</xdr:rowOff>
    </xdr:from>
    <xdr:to>
      <xdr:col>9</xdr:col>
      <xdr:colOff>9525</xdr:colOff>
      <xdr:row>410</xdr:row>
      <xdr:rowOff>9525</xdr:rowOff>
    </xdr:to>
    <xdr:pic>
      <xdr:nvPicPr>
        <xdr:cNvPr id="54" name="Picture 65" descr="No previous page"/>
        <xdr:cNvPicPr preferRelativeResize="1">
          <a:picLocks noChangeAspect="1"/>
        </xdr:cNvPicPr>
      </xdr:nvPicPr>
      <xdr:blipFill>
        <a:blip r:embed="rId1"/>
        <a:stretch>
          <a:fillRect/>
        </a:stretch>
      </xdr:blipFill>
      <xdr:spPr>
        <a:xfrm>
          <a:off x="7000875" y="101812725"/>
          <a:ext cx="9525" cy="9525"/>
        </a:xfrm>
        <a:prstGeom prst="rect">
          <a:avLst/>
        </a:prstGeom>
        <a:noFill/>
        <a:ln w="9525" cmpd="sng">
          <a:noFill/>
        </a:ln>
      </xdr:spPr>
    </xdr:pic>
    <xdr:clientData/>
  </xdr:twoCellAnchor>
  <xdr:twoCellAnchor editAs="oneCell">
    <xdr:from>
      <xdr:col>9</xdr:col>
      <xdr:colOff>0</xdr:colOff>
      <xdr:row>450</xdr:row>
      <xdr:rowOff>0</xdr:rowOff>
    </xdr:from>
    <xdr:to>
      <xdr:col>9</xdr:col>
      <xdr:colOff>9525</xdr:colOff>
      <xdr:row>450</xdr:row>
      <xdr:rowOff>9525</xdr:rowOff>
    </xdr:to>
    <xdr:pic>
      <xdr:nvPicPr>
        <xdr:cNvPr id="55" name="Picture 66" descr="No previous page"/>
        <xdr:cNvPicPr preferRelativeResize="1">
          <a:picLocks noChangeAspect="1"/>
        </xdr:cNvPicPr>
      </xdr:nvPicPr>
      <xdr:blipFill>
        <a:blip r:embed="rId1"/>
        <a:stretch>
          <a:fillRect/>
        </a:stretch>
      </xdr:blipFill>
      <xdr:spPr>
        <a:xfrm>
          <a:off x="7000875" y="111718725"/>
          <a:ext cx="9525" cy="9525"/>
        </a:xfrm>
        <a:prstGeom prst="rect">
          <a:avLst/>
        </a:prstGeom>
        <a:noFill/>
        <a:ln w="9525" cmpd="sng">
          <a:noFill/>
        </a:ln>
      </xdr:spPr>
    </xdr:pic>
    <xdr:clientData/>
  </xdr:twoCellAnchor>
  <xdr:twoCellAnchor editAs="oneCell">
    <xdr:from>
      <xdr:col>9</xdr:col>
      <xdr:colOff>0</xdr:colOff>
      <xdr:row>441</xdr:row>
      <xdr:rowOff>0</xdr:rowOff>
    </xdr:from>
    <xdr:to>
      <xdr:col>9</xdr:col>
      <xdr:colOff>9525</xdr:colOff>
      <xdr:row>441</xdr:row>
      <xdr:rowOff>9525</xdr:rowOff>
    </xdr:to>
    <xdr:pic>
      <xdr:nvPicPr>
        <xdr:cNvPr id="56" name="Picture 67" descr="No previous page"/>
        <xdr:cNvPicPr preferRelativeResize="1">
          <a:picLocks noChangeAspect="1"/>
        </xdr:cNvPicPr>
      </xdr:nvPicPr>
      <xdr:blipFill>
        <a:blip r:embed="rId1"/>
        <a:stretch>
          <a:fillRect/>
        </a:stretch>
      </xdr:blipFill>
      <xdr:spPr>
        <a:xfrm>
          <a:off x="7000875" y="109489875"/>
          <a:ext cx="9525" cy="9525"/>
        </a:xfrm>
        <a:prstGeom prst="rect">
          <a:avLst/>
        </a:prstGeom>
        <a:noFill/>
        <a:ln w="9525" cmpd="sng">
          <a:noFill/>
        </a:ln>
      </xdr:spPr>
    </xdr:pic>
    <xdr:clientData/>
  </xdr:twoCellAnchor>
  <xdr:twoCellAnchor editAs="oneCell">
    <xdr:from>
      <xdr:col>9</xdr:col>
      <xdr:colOff>0</xdr:colOff>
      <xdr:row>469</xdr:row>
      <xdr:rowOff>0</xdr:rowOff>
    </xdr:from>
    <xdr:to>
      <xdr:col>9</xdr:col>
      <xdr:colOff>9525</xdr:colOff>
      <xdr:row>469</xdr:row>
      <xdr:rowOff>9525</xdr:rowOff>
    </xdr:to>
    <xdr:pic>
      <xdr:nvPicPr>
        <xdr:cNvPr id="57" name="Picture 68" descr="No previous page"/>
        <xdr:cNvPicPr preferRelativeResize="1">
          <a:picLocks noChangeAspect="1"/>
        </xdr:cNvPicPr>
      </xdr:nvPicPr>
      <xdr:blipFill>
        <a:blip r:embed="rId1"/>
        <a:stretch>
          <a:fillRect/>
        </a:stretch>
      </xdr:blipFill>
      <xdr:spPr>
        <a:xfrm>
          <a:off x="7000875" y="116443125"/>
          <a:ext cx="9525" cy="9525"/>
        </a:xfrm>
        <a:prstGeom prst="rect">
          <a:avLst/>
        </a:prstGeom>
        <a:noFill/>
        <a:ln w="9525" cmpd="sng">
          <a:noFill/>
        </a:ln>
      </xdr:spPr>
    </xdr:pic>
    <xdr:clientData/>
  </xdr:twoCellAnchor>
  <xdr:twoCellAnchor editAs="oneCell">
    <xdr:from>
      <xdr:col>9</xdr:col>
      <xdr:colOff>0</xdr:colOff>
      <xdr:row>497</xdr:row>
      <xdr:rowOff>0</xdr:rowOff>
    </xdr:from>
    <xdr:to>
      <xdr:col>9</xdr:col>
      <xdr:colOff>19050</xdr:colOff>
      <xdr:row>497</xdr:row>
      <xdr:rowOff>19050</xdr:rowOff>
    </xdr:to>
    <xdr:pic>
      <xdr:nvPicPr>
        <xdr:cNvPr id="58" name="Picture 69" descr="No previous page"/>
        <xdr:cNvPicPr preferRelativeResize="1">
          <a:picLocks noChangeAspect="1"/>
        </xdr:cNvPicPr>
      </xdr:nvPicPr>
      <xdr:blipFill>
        <a:blip r:embed="rId1"/>
        <a:stretch>
          <a:fillRect/>
        </a:stretch>
      </xdr:blipFill>
      <xdr:spPr>
        <a:xfrm>
          <a:off x="7000875" y="123377325"/>
          <a:ext cx="19050" cy="19050"/>
        </a:xfrm>
        <a:prstGeom prst="rect">
          <a:avLst/>
        </a:prstGeom>
        <a:noFill/>
        <a:ln w="9525" cmpd="sng">
          <a:noFill/>
        </a:ln>
      </xdr:spPr>
    </xdr:pic>
    <xdr:clientData/>
  </xdr:twoCellAnchor>
  <xdr:twoCellAnchor editAs="oneCell">
    <xdr:from>
      <xdr:col>18</xdr:col>
      <xdr:colOff>0</xdr:colOff>
      <xdr:row>172</xdr:row>
      <xdr:rowOff>0</xdr:rowOff>
    </xdr:from>
    <xdr:to>
      <xdr:col>18</xdr:col>
      <xdr:colOff>95250</xdr:colOff>
      <xdr:row>172</xdr:row>
      <xdr:rowOff>9525</xdr:rowOff>
    </xdr:to>
    <xdr:pic>
      <xdr:nvPicPr>
        <xdr:cNvPr id="59" name="Picture 80"/>
        <xdr:cNvPicPr preferRelativeResize="1">
          <a:picLocks noChangeAspect="1"/>
        </xdr:cNvPicPr>
      </xdr:nvPicPr>
      <xdr:blipFill>
        <a:blip r:embed="rId1"/>
        <a:stretch>
          <a:fillRect/>
        </a:stretch>
      </xdr:blipFill>
      <xdr:spPr>
        <a:xfrm>
          <a:off x="12630150" y="42872025"/>
          <a:ext cx="95250" cy="9525"/>
        </a:xfrm>
        <a:prstGeom prst="rect">
          <a:avLst/>
        </a:prstGeom>
        <a:noFill/>
        <a:ln w="9525" cmpd="sng">
          <a:noFill/>
        </a:ln>
      </xdr:spPr>
    </xdr:pic>
    <xdr:clientData/>
  </xdr:twoCellAnchor>
  <xdr:twoCellAnchor editAs="oneCell">
    <xdr:from>
      <xdr:col>18</xdr:col>
      <xdr:colOff>0</xdr:colOff>
      <xdr:row>342</xdr:row>
      <xdr:rowOff>0</xdr:rowOff>
    </xdr:from>
    <xdr:to>
      <xdr:col>18</xdr:col>
      <xdr:colOff>38100</xdr:colOff>
      <xdr:row>342</xdr:row>
      <xdr:rowOff>9525</xdr:rowOff>
    </xdr:to>
    <xdr:pic>
      <xdr:nvPicPr>
        <xdr:cNvPr id="60" name="Picture 81"/>
        <xdr:cNvPicPr preferRelativeResize="1">
          <a:picLocks noChangeAspect="1"/>
        </xdr:cNvPicPr>
      </xdr:nvPicPr>
      <xdr:blipFill>
        <a:blip r:embed="rId1"/>
        <a:stretch>
          <a:fillRect/>
        </a:stretch>
      </xdr:blipFill>
      <xdr:spPr>
        <a:xfrm>
          <a:off x="12630150" y="84972525"/>
          <a:ext cx="38100" cy="9525"/>
        </a:xfrm>
        <a:prstGeom prst="rect">
          <a:avLst/>
        </a:prstGeom>
        <a:noFill/>
        <a:ln w="9525" cmpd="sng">
          <a:noFill/>
        </a:ln>
      </xdr:spPr>
    </xdr:pic>
    <xdr:clientData/>
  </xdr:twoCellAnchor>
  <xdr:twoCellAnchor editAs="oneCell">
    <xdr:from>
      <xdr:col>18</xdr:col>
      <xdr:colOff>0</xdr:colOff>
      <xdr:row>277</xdr:row>
      <xdr:rowOff>0</xdr:rowOff>
    </xdr:from>
    <xdr:to>
      <xdr:col>18</xdr:col>
      <xdr:colOff>95250</xdr:colOff>
      <xdr:row>277</xdr:row>
      <xdr:rowOff>9525</xdr:rowOff>
    </xdr:to>
    <xdr:pic>
      <xdr:nvPicPr>
        <xdr:cNvPr id="61" name="Picture 82"/>
        <xdr:cNvPicPr preferRelativeResize="1">
          <a:picLocks noChangeAspect="1"/>
        </xdr:cNvPicPr>
      </xdr:nvPicPr>
      <xdr:blipFill>
        <a:blip r:embed="rId1"/>
        <a:stretch>
          <a:fillRect/>
        </a:stretch>
      </xdr:blipFill>
      <xdr:spPr>
        <a:xfrm>
          <a:off x="12630150" y="68875275"/>
          <a:ext cx="95250" cy="9525"/>
        </a:xfrm>
        <a:prstGeom prst="rect">
          <a:avLst/>
        </a:prstGeom>
        <a:noFill/>
        <a:ln w="9525" cmpd="sng">
          <a:noFill/>
        </a:ln>
      </xdr:spPr>
    </xdr:pic>
    <xdr:clientData/>
  </xdr:twoCellAnchor>
  <xdr:twoCellAnchor editAs="oneCell">
    <xdr:from>
      <xdr:col>18</xdr:col>
      <xdr:colOff>0</xdr:colOff>
      <xdr:row>278</xdr:row>
      <xdr:rowOff>0</xdr:rowOff>
    </xdr:from>
    <xdr:to>
      <xdr:col>18</xdr:col>
      <xdr:colOff>38100</xdr:colOff>
      <xdr:row>278</xdr:row>
      <xdr:rowOff>9525</xdr:rowOff>
    </xdr:to>
    <xdr:pic>
      <xdr:nvPicPr>
        <xdr:cNvPr id="62" name="Picture 83"/>
        <xdr:cNvPicPr preferRelativeResize="1">
          <a:picLocks noChangeAspect="1"/>
        </xdr:cNvPicPr>
      </xdr:nvPicPr>
      <xdr:blipFill>
        <a:blip r:embed="rId1"/>
        <a:stretch>
          <a:fillRect/>
        </a:stretch>
      </xdr:blipFill>
      <xdr:spPr>
        <a:xfrm>
          <a:off x="12630150" y="69122925"/>
          <a:ext cx="38100" cy="9525"/>
        </a:xfrm>
        <a:prstGeom prst="rect">
          <a:avLst/>
        </a:prstGeom>
        <a:noFill/>
        <a:ln w="9525" cmpd="sng">
          <a:noFill/>
        </a:ln>
      </xdr:spPr>
    </xdr:pic>
    <xdr:clientData/>
  </xdr:twoCellAnchor>
  <xdr:twoCellAnchor editAs="oneCell">
    <xdr:from>
      <xdr:col>21</xdr:col>
      <xdr:colOff>0</xdr:colOff>
      <xdr:row>277</xdr:row>
      <xdr:rowOff>0</xdr:rowOff>
    </xdr:from>
    <xdr:to>
      <xdr:col>21</xdr:col>
      <xdr:colOff>95250</xdr:colOff>
      <xdr:row>277</xdr:row>
      <xdr:rowOff>9525</xdr:rowOff>
    </xdr:to>
    <xdr:pic>
      <xdr:nvPicPr>
        <xdr:cNvPr id="63" name="Picture 84"/>
        <xdr:cNvPicPr preferRelativeResize="1">
          <a:picLocks noChangeAspect="1"/>
        </xdr:cNvPicPr>
      </xdr:nvPicPr>
      <xdr:blipFill>
        <a:blip r:embed="rId1"/>
        <a:stretch>
          <a:fillRect/>
        </a:stretch>
      </xdr:blipFill>
      <xdr:spPr>
        <a:xfrm>
          <a:off x="14458950" y="68875275"/>
          <a:ext cx="95250" cy="9525"/>
        </a:xfrm>
        <a:prstGeom prst="rect">
          <a:avLst/>
        </a:prstGeom>
        <a:noFill/>
        <a:ln w="9525" cmpd="sng">
          <a:noFill/>
        </a:ln>
      </xdr:spPr>
    </xdr:pic>
    <xdr:clientData/>
  </xdr:twoCellAnchor>
  <xdr:twoCellAnchor editAs="oneCell">
    <xdr:from>
      <xdr:col>21</xdr:col>
      <xdr:colOff>0</xdr:colOff>
      <xdr:row>278</xdr:row>
      <xdr:rowOff>0</xdr:rowOff>
    </xdr:from>
    <xdr:to>
      <xdr:col>21</xdr:col>
      <xdr:colOff>38100</xdr:colOff>
      <xdr:row>278</xdr:row>
      <xdr:rowOff>9525</xdr:rowOff>
    </xdr:to>
    <xdr:pic>
      <xdr:nvPicPr>
        <xdr:cNvPr id="64" name="Picture 85"/>
        <xdr:cNvPicPr preferRelativeResize="1">
          <a:picLocks noChangeAspect="1"/>
        </xdr:cNvPicPr>
      </xdr:nvPicPr>
      <xdr:blipFill>
        <a:blip r:embed="rId1"/>
        <a:stretch>
          <a:fillRect/>
        </a:stretch>
      </xdr:blipFill>
      <xdr:spPr>
        <a:xfrm>
          <a:off x="14458950" y="69122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514"/>
  <sheetViews>
    <sheetView tabSelected="1" workbookViewId="0" topLeftCell="I1">
      <pane ySplit="1" topLeftCell="BM2" activePane="bottomLeft" state="frozen"/>
      <selection pane="topLeft" activeCell="C1" sqref="C1"/>
      <selection pane="bottomLeft" activeCell="U1" sqref="U1"/>
    </sheetView>
  </sheetViews>
  <sheetFormatPr defaultColWidth="9.140625" defaultRowHeight="19.5" customHeight="1"/>
  <cols>
    <col min="1" max="1" width="9.7109375" style="2" customWidth="1"/>
    <col min="2" max="2" width="30.8515625" style="1" customWidth="1"/>
    <col min="3" max="5" width="9.28125" style="2" customWidth="1"/>
    <col min="6" max="11" width="9.140625" style="3" customWidth="1"/>
    <col min="12" max="13" width="9.28125" style="3" customWidth="1"/>
    <col min="14" max="16" width="9.140625" style="18" customWidth="1"/>
    <col min="17" max="17" width="11.00390625" style="18" customWidth="1"/>
    <col min="18" max="19" width="9.140625" style="20" customWidth="1"/>
    <col min="20" max="20" width="9.140625" style="18" customWidth="1"/>
    <col min="21" max="22" width="9.140625" style="20" customWidth="1"/>
    <col min="23" max="23" width="9.140625" style="18" customWidth="1"/>
    <col min="24" max="24" width="9.140625" style="20" customWidth="1"/>
    <col min="25" max="16384" width="9.140625" style="3" customWidth="1"/>
  </cols>
  <sheetData>
    <row r="1" spans="1:24" s="12" customFormat="1" ht="41.25" customHeight="1">
      <c r="A1" s="8" t="s">
        <v>4</v>
      </c>
      <c r="B1" s="9" t="s">
        <v>553</v>
      </c>
      <c r="C1" s="10" t="s">
        <v>976</v>
      </c>
      <c r="D1" s="10" t="s">
        <v>977</v>
      </c>
      <c r="E1" s="8" t="s">
        <v>978</v>
      </c>
      <c r="F1" s="12" t="s">
        <v>554</v>
      </c>
      <c r="G1" s="12" t="s">
        <v>555</v>
      </c>
      <c r="H1" s="12" t="s">
        <v>556</v>
      </c>
      <c r="I1" s="12" t="s">
        <v>1041</v>
      </c>
      <c r="J1" s="12" t="s">
        <v>557</v>
      </c>
      <c r="K1" s="12" t="s">
        <v>5</v>
      </c>
      <c r="L1" s="11" t="s">
        <v>6</v>
      </c>
      <c r="M1" s="11" t="s">
        <v>175</v>
      </c>
      <c r="N1" s="11" t="s">
        <v>178</v>
      </c>
      <c r="O1" s="11" t="s">
        <v>176</v>
      </c>
      <c r="P1" s="11" t="s">
        <v>177</v>
      </c>
      <c r="Q1" s="11" t="s">
        <v>179</v>
      </c>
      <c r="R1" s="19"/>
      <c r="S1" s="19"/>
      <c r="U1" s="19" t="s">
        <v>7</v>
      </c>
      <c r="V1" s="19" t="s">
        <v>8</v>
      </c>
      <c r="X1" s="20"/>
    </row>
    <row r="2" spans="1:25" ht="19.5" customHeight="1">
      <c r="A2" s="16">
        <v>1</v>
      </c>
      <c r="B2" s="1" t="s">
        <v>979</v>
      </c>
      <c r="C2" s="2" t="s">
        <v>980</v>
      </c>
      <c r="D2" s="2" t="s">
        <v>981</v>
      </c>
      <c r="E2" s="2">
        <v>1</v>
      </c>
      <c r="F2" s="4">
        <v>11972</v>
      </c>
      <c r="G2" s="4">
        <v>10724</v>
      </c>
      <c r="H2" s="4">
        <v>1849</v>
      </c>
      <c r="I2" s="4">
        <v>349</v>
      </c>
      <c r="J2" s="5">
        <v>2612</v>
      </c>
      <c r="K2" s="4">
        <v>14129</v>
      </c>
      <c r="L2" s="3">
        <f aca="true" t="shared" si="0" ref="L2:L65">F2/K2</f>
        <v>0.8473352678887395</v>
      </c>
      <c r="M2" s="3">
        <f aca="true" t="shared" si="1" ref="M2:M65">(G2+2*H2+2*I2)/K2</f>
        <v>1.0701394295420765</v>
      </c>
      <c r="N2" s="3">
        <f aca="true" t="shared" si="2" ref="N2:N65">(F2+J2)/(2*K2)</f>
        <v>0.5161016349352395</v>
      </c>
      <c r="O2" s="3">
        <v>30</v>
      </c>
      <c r="P2" s="3">
        <v>30</v>
      </c>
      <c r="Q2" s="3">
        <v>86</v>
      </c>
      <c r="R2" s="18"/>
      <c r="S2" s="18"/>
      <c r="U2" s="18" t="s">
        <v>1148</v>
      </c>
      <c r="V2" s="18" t="s">
        <v>1149</v>
      </c>
      <c r="Y2" s="4"/>
    </row>
    <row r="3" spans="1:25" ht="19.5" customHeight="1">
      <c r="A3" s="16">
        <v>2</v>
      </c>
      <c r="B3" s="1" t="s">
        <v>982</v>
      </c>
      <c r="C3" s="2" t="s">
        <v>983</v>
      </c>
      <c r="D3" s="2" t="s">
        <v>984</v>
      </c>
      <c r="E3" s="2">
        <v>1</v>
      </c>
      <c r="F3" s="4">
        <v>6640</v>
      </c>
      <c r="G3" s="4">
        <v>5106</v>
      </c>
      <c r="H3" s="4">
        <v>894</v>
      </c>
      <c r="I3" s="4">
        <v>1047</v>
      </c>
      <c r="J3" s="6">
        <v>4941</v>
      </c>
      <c r="K3" s="5">
        <v>8000</v>
      </c>
      <c r="L3" s="3">
        <f t="shared" si="0"/>
        <v>0.83</v>
      </c>
      <c r="M3" s="3">
        <f t="shared" si="1"/>
        <v>1.1235</v>
      </c>
      <c r="N3" s="3">
        <f t="shared" si="2"/>
        <v>0.7238125</v>
      </c>
      <c r="O3" s="3">
        <v>34</v>
      </c>
      <c r="P3" s="3">
        <v>26</v>
      </c>
      <c r="Q3" s="3">
        <v>45</v>
      </c>
      <c r="S3" s="21"/>
      <c r="U3" s="20" t="s">
        <v>1150</v>
      </c>
      <c r="V3" s="21" t="s">
        <v>1151</v>
      </c>
      <c r="Y3" s="4"/>
    </row>
    <row r="4" spans="1:25" ht="19.5" customHeight="1">
      <c r="A4" s="16">
        <v>3</v>
      </c>
      <c r="B4" s="1" t="s">
        <v>985</v>
      </c>
      <c r="C4" s="2" t="s">
        <v>980</v>
      </c>
      <c r="D4" s="2" t="s">
        <v>981</v>
      </c>
      <c r="E4" s="2">
        <v>2</v>
      </c>
      <c r="F4" s="4">
        <v>6281</v>
      </c>
      <c r="G4" s="4">
        <v>5452</v>
      </c>
      <c r="H4" s="4">
        <v>837</v>
      </c>
      <c r="I4" s="4">
        <v>285</v>
      </c>
      <c r="J4" s="3">
        <v>6342</v>
      </c>
      <c r="K4" s="4">
        <v>10678</v>
      </c>
      <c r="L4" s="3">
        <f t="shared" si="0"/>
        <v>0.5882187675594681</v>
      </c>
      <c r="M4" s="3">
        <f t="shared" si="1"/>
        <v>0.7207342198913654</v>
      </c>
      <c r="N4" s="3">
        <f t="shared" si="2"/>
        <v>0.5910751076980708</v>
      </c>
      <c r="O4" s="3">
        <v>74</v>
      </c>
      <c r="P4" s="3">
        <v>68</v>
      </c>
      <c r="Q4" s="3">
        <v>65</v>
      </c>
      <c r="S4" s="21"/>
      <c r="U4" s="20" t="s">
        <v>1152</v>
      </c>
      <c r="V4" s="21" t="s">
        <v>1153</v>
      </c>
      <c r="Y4" s="4"/>
    </row>
    <row r="5" spans="1:25" ht="19.5" customHeight="1">
      <c r="A5" s="16">
        <v>4</v>
      </c>
      <c r="B5" s="1" t="s">
        <v>986</v>
      </c>
      <c r="C5" s="2" t="s">
        <v>980</v>
      </c>
      <c r="D5" s="2" t="s">
        <v>981</v>
      </c>
      <c r="E5" s="2">
        <v>3</v>
      </c>
      <c r="F5" s="4">
        <v>5657</v>
      </c>
      <c r="G5" s="4">
        <v>4847</v>
      </c>
      <c r="H5" s="4">
        <v>726</v>
      </c>
      <c r="I5" s="4">
        <v>314</v>
      </c>
      <c r="J5" s="5">
        <v>5274</v>
      </c>
      <c r="K5" s="4">
        <v>20000</v>
      </c>
      <c r="L5" s="3">
        <f t="shared" si="0"/>
        <v>0.28285</v>
      </c>
      <c r="M5" s="3">
        <f t="shared" si="1"/>
        <v>0.34635</v>
      </c>
      <c r="N5" s="3">
        <f t="shared" si="2"/>
        <v>0.273275</v>
      </c>
      <c r="O5" s="3">
        <v>293</v>
      </c>
      <c r="P5" s="3">
        <v>280</v>
      </c>
      <c r="Q5" s="3">
        <v>288</v>
      </c>
      <c r="S5" s="18"/>
      <c r="U5" s="20" t="s">
        <v>1154</v>
      </c>
      <c r="V5" s="18" t="s">
        <v>1155</v>
      </c>
      <c r="Y5" s="4"/>
    </row>
    <row r="6" spans="1:25" ht="19.5" customHeight="1">
      <c r="A6" s="16">
        <v>5</v>
      </c>
      <c r="B6" s="1" t="s">
        <v>558</v>
      </c>
      <c r="C6" s="2" t="s">
        <v>980</v>
      </c>
      <c r="D6" s="2" t="s">
        <v>981</v>
      </c>
      <c r="E6" s="2">
        <v>4</v>
      </c>
      <c r="F6" s="4">
        <v>4690</v>
      </c>
      <c r="G6" s="4">
        <v>4332</v>
      </c>
      <c r="H6" s="4">
        <v>368</v>
      </c>
      <c r="I6" s="4">
        <v>101</v>
      </c>
      <c r="J6" s="3">
        <v>5310</v>
      </c>
      <c r="K6" s="5">
        <v>9780</v>
      </c>
      <c r="L6" s="3">
        <f t="shared" si="0"/>
        <v>0.47955010224948874</v>
      </c>
      <c r="M6" s="3">
        <f t="shared" si="1"/>
        <v>0.5388548057259713</v>
      </c>
      <c r="N6" s="3">
        <f t="shared" si="2"/>
        <v>0.5112474437627812</v>
      </c>
      <c r="O6" s="3">
        <v>113</v>
      </c>
      <c r="P6" s="3">
        <v>134</v>
      </c>
      <c r="Q6" s="3">
        <v>88</v>
      </c>
      <c r="S6" s="21"/>
      <c r="U6" s="20" t="s">
        <v>1156</v>
      </c>
      <c r="V6" s="21" t="s">
        <v>1157</v>
      </c>
      <c r="Y6" s="4"/>
    </row>
    <row r="7" spans="1:22" ht="19.5" customHeight="1">
      <c r="A7" s="16">
        <v>6</v>
      </c>
      <c r="B7" s="1" t="s">
        <v>987</v>
      </c>
      <c r="C7" s="2" t="s">
        <v>980</v>
      </c>
      <c r="D7" s="2" t="s">
        <v>981</v>
      </c>
      <c r="E7" s="2">
        <v>5</v>
      </c>
      <c r="F7" s="4">
        <v>1036</v>
      </c>
      <c r="G7" s="4">
        <v>1023</v>
      </c>
      <c r="H7" s="4">
        <v>23</v>
      </c>
      <c r="I7" s="3">
        <v>1</v>
      </c>
      <c r="J7" s="5">
        <v>3128</v>
      </c>
      <c r="K7" s="4">
        <v>9323</v>
      </c>
      <c r="L7" s="3">
        <f t="shared" si="0"/>
        <v>0.1111230290678966</v>
      </c>
      <c r="M7" s="3">
        <f t="shared" si="1"/>
        <v>0.11487718545532553</v>
      </c>
      <c r="N7" s="3">
        <f t="shared" si="2"/>
        <v>0.2233186742464872</v>
      </c>
      <c r="O7" s="3">
        <v>465</v>
      </c>
      <c r="P7" s="3">
        <v>472</v>
      </c>
      <c r="Q7" s="3">
        <v>356</v>
      </c>
      <c r="R7" s="18"/>
      <c r="S7" s="18"/>
      <c r="U7" s="18" t="s">
        <v>1158</v>
      </c>
      <c r="V7" s="18" t="s">
        <v>1159</v>
      </c>
    </row>
    <row r="8" spans="1:25" ht="19.5" customHeight="1">
      <c r="A8" s="16">
        <v>7</v>
      </c>
      <c r="B8" s="1" t="s">
        <v>988</v>
      </c>
      <c r="C8" s="2" t="s">
        <v>980</v>
      </c>
      <c r="D8" s="2" t="s">
        <v>981</v>
      </c>
      <c r="E8" s="2">
        <v>6</v>
      </c>
      <c r="F8" s="4">
        <v>6691</v>
      </c>
      <c r="G8" s="4">
        <v>5299</v>
      </c>
      <c r="H8" s="4">
        <v>1460</v>
      </c>
      <c r="I8" s="4">
        <v>551</v>
      </c>
      <c r="J8" s="3">
        <v>5401</v>
      </c>
      <c r="K8" s="5">
        <v>9349</v>
      </c>
      <c r="L8" s="3">
        <f t="shared" si="0"/>
        <v>0.7156915178093913</v>
      </c>
      <c r="M8" s="3">
        <f t="shared" si="1"/>
        <v>0.9970050272756444</v>
      </c>
      <c r="N8" s="3">
        <f t="shared" si="2"/>
        <v>0.6467001818376297</v>
      </c>
      <c r="O8" s="3">
        <v>51</v>
      </c>
      <c r="P8" s="3">
        <v>32</v>
      </c>
      <c r="Q8" s="3">
        <v>52</v>
      </c>
      <c r="S8" s="21"/>
      <c r="U8" s="20" t="s">
        <v>1160</v>
      </c>
      <c r="V8" s="21" t="s">
        <v>1161</v>
      </c>
      <c r="Y8" s="4"/>
    </row>
    <row r="9" spans="1:25" ht="19.5" customHeight="1">
      <c r="A9" s="16">
        <v>8</v>
      </c>
      <c r="B9" s="1" t="s">
        <v>989</v>
      </c>
      <c r="C9" s="2" t="s">
        <v>980</v>
      </c>
      <c r="D9" s="2" t="s">
        <v>981</v>
      </c>
      <c r="E9" s="2">
        <v>7</v>
      </c>
      <c r="F9" s="4">
        <v>2464</v>
      </c>
      <c r="G9" s="4">
        <v>1961</v>
      </c>
      <c r="H9" s="4">
        <v>314</v>
      </c>
      <c r="I9" s="4">
        <v>288</v>
      </c>
      <c r="J9" s="3">
        <v>2401</v>
      </c>
      <c r="K9" s="5">
        <v>5400</v>
      </c>
      <c r="L9" s="3">
        <f t="shared" si="0"/>
        <v>0.4562962962962963</v>
      </c>
      <c r="M9" s="3">
        <f t="shared" si="1"/>
        <v>0.5861111111111111</v>
      </c>
      <c r="N9" s="3">
        <f t="shared" si="2"/>
        <v>0.45046296296296295</v>
      </c>
      <c r="O9" s="3">
        <v>124</v>
      </c>
      <c r="P9" s="3">
        <v>100</v>
      </c>
      <c r="Q9" s="3">
        <v>122</v>
      </c>
      <c r="S9" s="21"/>
      <c r="U9" s="20" t="s">
        <v>1162</v>
      </c>
      <c r="V9" s="21" t="s">
        <v>1163</v>
      </c>
      <c r="Y9" s="4"/>
    </row>
    <row r="10" spans="1:25" ht="19.5" customHeight="1">
      <c r="A10" s="16">
        <v>9</v>
      </c>
      <c r="B10" s="1" t="s">
        <v>990</v>
      </c>
      <c r="C10" s="2" t="s">
        <v>980</v>
      </c>
      <c r="D10" s="2" t="s">
        <v>981</v>
      </c>
      <c r="E10" s="2">
        <v>8</v>
      </c>
      <c r="F10" s="4">
        <v>3947</v>
      </c>
      <c r="G10" s="4">
        <v>3017</v>
      </c>
      <c r="H10" s="4">
        <v>740</v>
      </c>
      <c r="I10" s="4">
        <v>443</v>
      </c>
      <c r="J10" s="3">
        <v>3422</v>
      </c>
      <c r="K10" s="5">
        <v>12460</v>
      </c>
      <c r="L10" s="3">
        <f t="shared" si="0"/>
        <v>0.3167736757624398</v>
      </c>
      <c r="M10" s="3">
        <f t="shared" si="1"/>
        <v>0.43202247191011234</v>
      </c>
      <c r="N10" s="3">
        <f t="shared" si="2"/>
        <v>0.2957062600321027</v>
      </c>
      <c r="O10" s="3">
        <v>250</v>
      </c>
      <c r="P10" s="3">
        <v>203</v>
      </c>
      <c r="Q10" s="3">
        <v>256</v>
      </c>
      <c r="R10" s="18"/>
      <c r="S10" s="21"/>
      <c r="U10" s="18" t="s">
        <v>1164</v>
      </c>
      <c r="V10" s="21" t="s">
        <v>1165</v>
      </c>
      <c r="Y10" s="4"/>
    </row>
    <row r="11" spans="1:22" ht="19.5" customHeight="1">
      <c r="A11" s="16">
        <v>10</v>
      </c>
      <c r="B11" s="1" t="s">
        <v>991</v>
      </c>
      <c r="C11" s="2" t="s">
        <v>983</v>
      </c>
      <c r="D11" s="2" t="s">
        <v>984</v>
      </c>
      <c r="E11" s="2">
        <v>2</v>
      </c>
      <c r="F11" s="4">
        <v>5934</v>
      </c>
      <c r="G11" s="4">
        <v>4339</v>
      </c>
      <c r="H11" s="4">
        <v>806</v>
      </c>
      <c r="I11" s="4">
        <v>1148</v>
      </c>
      <c r="J11" s="3">
        <v>4491</v>
      </c>
      <c r="K11" s="5">
        <v>10500</v>
      </c>
      <c r="L11" s="3">
        <f t="shared" si="0"/>
        <v>0.5651428571428572</v>
      </c>
      <c r="M11" s="3">
        <f t="shared" si="1"/>
        <v>0.7854285714285715</v>
      </c>
      <c r="N11" s="3">
        <f t="shared" si="2"/>
        <v>0.49642857142857144</v>
      </c>
      <c r="O11" s="3">
        <v>79</v>
      </c>
      <c r="P11" s="3">
        <v>58</v>
      </c>
      <c r="Q11" s="3">
        <v>94</v>
      </c>
      <c r="R11" s="18"/>
      <c r="S11" s="22"/>
      <c r="U11" s="18" t="s">
        <v>1166</v>
      </c>
      <c r="V11" s="22" t="s">
        <v>1167</v>
      </c>
    </row>
    <row r="12" spans="1:22" ht="19.5" customHeight="1">
      <c r="A12" s="16">
        <v>11</v>
      </c>
      <c r="B12" s="1" t="s">
        <v>1042</v>
      </c>
      <c r="C12" s="2" t="s">
        <v>980</v>
      </c>
      <c r="D12" s="2" t="s">
        <v>981</v>
      </c>
      <c r="E12" s="2">
        <v>9</v>
      </c>
      <c r="F12" s="4">
        <v>4956</v>
      </c>
      <c r="G12" s="4">
        <v>4158</v>
      </c>
      <c r="H12" s="4">
        <v>941</v>
      </c>
      <c r="I12" s="4">
        <v>327</v>
      </c>
      <c r="J12" s="3">
        <v>4277</v>
      </c>
      <c r="K12" s="5">
        <v>6005</v>
      </c>
      <c r="L12" s="3">
        <f t="shared" si="0"/>
        <v>0.8253122398001665</v>
      </c>
      <c r="M12" s="3">
        <f t="shared" si="1"/>
        <v>1.1147377185678602</v>
      </c>
      <c r="N12" s="3">
        <f t="shared" si="2"/>
        <v>0.7687760199833472</v>
      </c>
      <c r="O12" s="3">
        <v>36</v>
      </c>
      <c r="P12" s="3">
        <v>28</v>
      </c>
      <c r="Q12" s="3">
        <v>38</v>
      </c>
      <c r="R12" s="18"/>
      <c r="S12" s="21"/>
      <c r="U12" s="18" t="s">
        <v>1168</v>
      </c>
      <c r="V12" s="21" t="s">
        <v>1169</v>
      </c>
    </row>
    <row r="13" spans="1:25" ht="19.5" customHeight="1">
      <c r="A13" s="16">
        <v>12</v>
      </c>
      <c r="B13" s="1" t="s">
        <v>1043</v>
      </c>
      <c r="C13" s="2" t="s">
        <v>980</v>
      </c>
      <c r="D13" s="2" t="s">
        <v>981</v>
      </c>
      <c r="E13" s="2">
        <v>10</v>
      </c>
      <c r="F13" s="4">
        <v>5041</v>
      </c>
      <c r="G13" s="4">
        <v>4499</v>
      </c>
      <c r="H13" s="4">
        <v>586</v>
      </c>
      <c r="I13" s="4">
        <v>193</v>
      </c>
      <c r="J13" s="3">
        <v>5044</v>
      </c>
      <c r="K13" s="5">
        <v>8572</v>
      </c>
      <c r="L13" s="3">
        <f t="shared" si="0"/>
        <v>0.5880774615025665</v>
      </c>
      <c r="M13" s="3">
        <f t="shared" si="1"/>
        <v>0.7066028931404573</v>
      </c>
      <c r="N13" s="3">
        <f t="shared" si="2"/>
        <v>0.5882524498366776</v>
      </c>
      <c r="O13" s="3">
        <v>75</v>
      </c>
      <c r="P13" s="3">
        <v>70</v>
      </c>
      <c r="Q13" s="3">
        <v>66</v>
      </c>
      <c r="R13" s="18"/>
      <c r="S13" s="23"/>
      <c r="U13" s="18" t="s">
        <v>1170</v>
      </c>
      <c r="V13" s="23" t="s">
        <v>1171</v>
      </c>
      <c r="Y13" s="4"/>
    </row>
    <row r="14" spans="1:25" ht="19.5" customHeight="1">
      <c r="A14" s="16">
        <v>13</v>
      </c>
      <c r="B14" s="1" t="s">
        <v>1044</v>
      </c>
      <c r="C14" s="2" t="s">
        <v>980</v>
      </c>
      <c r="D14" s="2" t="s">
        <v>981</v>
      </c>
      <c r="E14" s="2">
        <v>11</v>
      </c>
      <c r="F14" s="4">
        <v>5246</v>
      </c>
      <c r="G14" s="4">
        <v>4884</v>
      </c>
      <c r="H14" s="4">
        <v>613</v>
      </c>
      <c r="I14" s="4">
        <v>133</v>
      </c>
      <c r="J14" s="5">
        <v>4582</v>
      </c>
      <c r="K14" s="5">
        <v>23500</v>
      </c>
      <c r="L14" s="3">
        <f t="shared" si="0"/>
        <v>0.2232340425531915</v>
      </c>
      <c r="M14" s="3">
        <f t="shared" si="1"/>
        <v>0.2713191489361702</v>
      </c>
      <c r="N14" s="3">
        <f t="shared" si="2"/>
        <v>0.20910638297872342</v>
      </c>
      <c r="O14" s="3">
        <v>370</v>
      </c>
      <c r="P14" s="3">
        <v>365</v>
      </c>
      <c r="Q14" s="3">
        <v>375</v>
      </c>
      <c r="R14" s="18"/>
      <c r="S14" s="18"/>
      <c r="U14" s="18" t="s">
        <v>1172</v>
      </c>
      <c r="V14" s="18" t="s">
        <v>1173</v>
      </c>
      <c r="Y14" s="4"/>
    </row>
    <row r="15" spans="1:25" ht="19.5" customHeight="1">
      <c r="A15" s="16">
        <v>14</v>
      </c>
      <c r="B15" s="1" t="s">
        <v>1045</v>
      </c>
      <c r="C15" s="2" t="s">
        <v>980</v>
      </c>
      <c r="D15" s="2" t="s">
        <v>981</v>
      </c>
      <c r="E15" s="2">
        <v>12</v>
      </c>
      <c r="F15" s="4">
        <v>7380</v>
      </c>
      <c r="G15" s="4">
        <v>6391</v>
      </c>
      <c r="H15" s="4">
        <v>1273</v>
      </c>
      <c r="I15" s="4">
        <v>357</v>
      </c>
      <c r="J15" s="5">
        <v>4852</v>
      </c>
      <c r="K15" s="5">
        <v>37000</v>
      </c>
      <c r="L15" s="3">
        <f t="shared" si="0"/>
        <v>0.19945945945945945</v>
      </c>
      <c r="M15" s="3">
        <f t="shared" si="1"/>
        <v>0.2608378378378378</v>
      </c>
      <c r="N15" s="3">
        <f t="shared" si="2"/>
        <v>0.1652972972972973</v>
      </c>
      <c r="O15" s="3">
        <v>390</v>
      </c>
      <c r="P15" s="3">
        <v>373</v>
      </c>
      <c r="Q15" s="3">
        <v>414</v>
      </c>
      <c r="R15" s="18"/>
      <c r="S15" s="18"/>
      <c r="U15" s="18" t="s">
        <v>1174</v>
      </c>
      <c r="V15" s="18" t="s">
        <v>1175</v>
      </c>
      <c r="Y15" s="4"/>
    </row>
    <row r="16" spans="1:25" ht="19.5" customHeight="1">
      <c r="A16" s="16">
        <v>15</v>
      </c>
      <c r="B16" s="1" t="s">
        <v>1046</v>
      </c>
      <c r="C16" s="2" t="s">
        <v>980</v>
      </c>
      <c r="D16" s="2" t="s">
        <v>981</v>
      </c>
      <c r="E16" s="2">
        <v>13</v>
      </c>
      <c r="F16" s="4">
        <v>6632</v>
      </c>
      <c r="G16" s="4">
        <v>5751</v>
      </c>
      <c r="H16" s="4">
        <v>1091</v>
      </c>
      <c r="I16" s="4">
        <v>305</v>
      </c>
      <c r="J16" s="3">
        <v>5934</v>
      </c>
      <c r="K16" s="5">
        <v>13025</v>
      </c>
      <c r="L16" s="3">
        <f t="shared" si="0"/>
        <v>0.5091746641074856</v>
      </c>
      <c r="M16" s="3">
        <f t="shared" si="1"/>
        <v>0.6558925143953934</v>
      </c>
      <c r="N16" s="3">
        <f t="shared" si="2"/>
        <v>0.4823800383877159</v>
      </c>
      <c r="O16" s="3">
        <v>102</v>
      </c>
      <c r="P16" s="3">
        <v>82</v>
      </c>
      <c r="Q16" s="3">
        <v>98</v>
      </c>
      <c r="R16" s="18"/>
      <c r="S16" s="24"/>
      <c r="U16" s="18" t="s">
        <v>1176</v>
      </c>
      <c r="V16" s="24" t="s">
        <v>1177</v>
      </c>
      <c r="Y16" s="4"/>
    </row>
    <row r="17" spans="1:25" ht="19.5" customHeight="1">
      <c r="A17" s="16">
        <v>16</v>
      </c>
      <c r="B17" s="1" t="s">
        <v>1047</v>
      </c>
      <c r="C17" s="2" t="s">
        <v>980</v>
      </c>
      <c r="D17" s="2" t="s">
        <v>981</v>
      </c>
      <c r="E17" s="2">
        <v>14</v>
      </c>
      <c r="F17" s="4">
        <v>5307</v>
      </c>
      <c r="G17" s="4">
        <v>4552</v>
      </c>
      <c r="H17" s="4">
        <v>795</v>
      </c>
      <c r="I17" s="4">
        <v>285</v>
      </c>
      <c r="J17" s="5">
        <v>5052</v>
      </c>
      <c r="K17" s="5">
        <v>16287</v>
      </c>
      <c r="L17" s="3">
        <f t="shared" si="0"/>
        <v>0.3258426966292135</v>
      </c>
      <c r="M17" s="3">
        <f t="shared" si="1"/>
        <v>0.4121078160496101</v>
      </c>
      <c r="N17" s="3">
        <f t="shared" si="2"/>
        <v>0.31801436728679316</v>
      </c>
      <c r="O17" s="3">
        <v>241</v>
      </c>
      <c r="P17" s="3">
        <v>222</v>
      </c>
      <c r="Q17" s="3">
        <v>228</v>
      </c>
      <c r="R17" s="18"/>
      <c r="S17" s="18"/>
      <c r="U17" s="18" t="s">
        <v>1178</v>
      </c>
      <c r="V17" s="18" t="s">
        <v>1179</v>
      </c>
      <c r="Y17" s="4"/>
    </row>
    <row r="18" spans="1:25" ht="19.5" customHeight="1">
      <c r="A18" s="16">
        <v>17</v>
      </c>
      <c r="B18" s="1" t="s">
        <v>1048</v>
      </c>
      <c r="C18" s="2" t="s">
        <v>980</v>
      </c>
      <c r="D18" s="2" t="s">
        <v>981</v>
      </c>
      <c r="E18" s="2">
        <v>15</v>
      </c>
      <c r="F18" s="4">
        <v>6672</v>
      </c>
      <c r="G18" s="4">
        <v>6069</v>
      </c>
      <c r="H18" s="4">
        <v>885</v>
      </c>
      <c r="I18" s="4">
        <v>170</v>
      </c>
      <c r="J18" s="5">
        <v>6094</v>
      </c>
      <c r="K18" s="5">
        <v>23462</v>
      </c>
      <c r="L18" s="3">
        <f t="shared" si="0"/>
        <v>0.2843747336117978</v>
      </c>
      <c r="M18" s="3">
        <f t="shared" si="1"/>
        <v>0.34860625692609326</v>
      </c>
      <c r="N18" s="3">
        <f t="shared" si="2"/>
        <v>0.2720569431421021</v>
      </c>
      <c r="O18" s="3">
        <v>290</v>
      </c>
      <c r="P18" s="3">
        <v>277</v>
      </c>
      <c r="Q18" s="3">
        <v>292</v>
      </c>
      <c r="R18" s="18"/>
      <c r="S18" s="18"/>
      <c r="U18" s="18" t="s">
        <v>1180</v>
      </c>
      <c r="V18" s="18" t="s">
        <v>1181</v>
      </c>
      <c r="Y18" s="4"/>
    </row>
    <row r="19" spans="1:25" ht="19.5" customHeight="1">
      <c r="A19" s="16">
        <v>18</v>
      </c>
      <c r="B19" s="1" t="s">
        <v>1049</v>
      </c>
      <c r="C19" s="2" t="s">
        <v>980</v>
      </c>
      <c r="D19" s="2" t="s">
        <v>981</v>
      </c>
      <c r="E19" s="2">
        <v>16</v>
      </c>
      <c r="F19" s="4">
        <v>4812</v>
      </c>
      <c r="G19" s="4">
        <v>4653</v>
      </c>
      <c r="H19" s="4">
        <v>527</v>
      </c>
      <c r="I19" s="4">
        <v>15</v>
      </c>
      <c r="J19" s="5">
        <v>4377</v>
      </c>
      <c r="K19" s="5">
        <v>18600</v>
      </c>
      <c r="L19" s="3">
        <f t="shared" si="0"/>
        <v>0.25870967741935486</v>
      </c>
      <c r="M19" s="3">
        <f t="shared" si="1"/>
        <v>0.30844086021505374</v>
      </c>
      <c r="N19" s="3">
        <f t="shared" si="2"/>
        <v>0.24701612903225806</v>
      </c>
      <c r="O19" s="3">
        <v>327</v>
      </c>
      <c r="P19" s="3">
        <v>328</v>
      </c>
      <c r="Q19" s="3">
        <v>321</v>
      </c>
      <c r="R19" s="18"/>
      <c r="S19" s="18"/>
      <c r="U19" s="18" t="s">
        <v>1182</v>
      </c>
      <c r="V19" s="18" t="s">
        <v>1183</v>
      </c>
      <c r="Y19" s="4"/>
    </row>
    <row r="20" spans="1:22" ht="19.5" customHeight="1">
      <c r="A20" s="16">
        <v>19</v>
      </c>
      <c r="B20" s="1" t="s">
        <v>1050</v>
      </c>
      <c r="C20" s="2" t="s">
        <v>980</v>
      </c>
      <c r="D20" s="2" t="s">
        <v>981</v>
      </c>
      <c r="E20" s="2">
        <v>17</v>
      </c>
      <c r="F20" s="4">
        <v>5887</v>
      </c>
      <c r="G20" s="4">
        <v>5536</v>
      </c>
      <c r="H20" s="4">
        <v>674</v>
      </c>
      <c r="I20" s="4">
        <v>139</v>
      </c>
      <c r="J20" s="5">
        <v>5004</v>
      </c>
      <c r="K20" s="5">
        <v>15000</v>
      </c>
      <c r="L20" s="3">
        <f t="shared" si="0"/>
        <v>0.3924666666666667</v>
      </c>
      <c r="M20" s="3">
        <f t="shared" si="1"/>
        <v>0.47746666666666665</v>
      </c>
      <c r="N20" s="3">
        <f t="shared" si="2"/>
        <v>0.3630333333333333</v>
      </c>
      <c r="O20" s="3">
        <v>171</v>
      </c>
      <c r="P20" s="3">
        <v>164</v>
      </c>
      <c r="Q20" s="3">
        <v>180</v>
      </c>
      <c r="R20" s="18"/>
      <c r="S20" s="18"/>
      <c r="U20" s="18" t="s">
        <v>1184</v>
      </c>
      <c r="V20" s="18" t="s">
        <v>1185</v>
      </c>
    </row>
    <row r="21" spans="1:25" ht="19.5" customHeight="1">
      <c r="A21" s="16">
        <v>20</v>
      </c>
      <c r="B21" s="1" t="s">
        <v>1051</v>
      </c>
      <c r="C21" s="2" t="s">
        <v>1052</v>
      </c>
      <c r="D21" s="2" t="s">
        <v>1053</v>
      </c>
      <c r="E21" s="2">
        <v>1</v>
      </c>
      <c r="F21" s="4">
        <v>9960</v>
      </c>
      <c r="G21" s="4">
        <v>9784</v>
      </c>
      <c r="H21" s="4">
        <v>212</v>
      </c>
      <c r="I21" s="4">
        <v>52</v>
      </c>
      <c r="J21" s="3">
        <v>6334</v>
      </c>
      <c r="K21" s="5">
        <v>7522</v>
      </c>
      <c r="L21" s="3">
        <f t="shared" si="0"/>
        <v>1.324115926615262</v>
      </c>
      <c r="M21" s="3">
        <f t="shared" si="1"/>
        <v>1.3709119914916246</v>
      </c>
      <c r="N21" s="3">
        <f t="shared" si="2"/>
        <v>1.083089603828769</v>
      </c>
      <c r="O21" s="3">
        <v>11</v>
      </c>
      <c r="P21" s="3">
        <v>16</v>
      </c>
      <c r="Q21" s="3">
        <v>14</v>
      </c>
      <c r="R21" s="18"/>
      <c r="S21" s="21"/>
      <c r="U21" s="18" t="s">
        <v>1186</v>
      </c>
      <c r="V21" s="21" t="s">
        <v>1187</v>
      </c>
      <c r="Y21" s="4"/>
    </row>
    <row r="22" spans="1:25" ht="19.5" customHeight="1">
      <c r="A22" s="16">
        <v>21</v>
      </c>
      <c r="B22" s="1" t="s">
        <v>1054</v>
      </c>
      <c r="C22" s="2" t="s">
        <v>980</v>
      </c>
      <c r="D22" s="2" t="s">
        <v>981</v>
      </c>
      <c r="E22" s="2">
        <v>18</v>
      </c>
      <c r="F22" s="4">
        <v>6809</v>
      </c>
      <c r="G22" s="4">
        <v>5909</v>
      </c>
      <c r="H22" s="4">
        <v>1095</v>
      </c>
      <c r="I22" s="4">
        <v>284</v>
      </c>
      <c r="J22" s="5">
        <v>6324</v>
      </c>
      <c r="K22" s="5">
        <v>13000</v>
      </c>
      <c r="L22" s="3">
        <f t="shared" si="0"/>
        <v>0.5237692307692308</v>
      </c>
      <c r="M22" s="3">
        <f t="shared" si="1"/>
        <v>0.6666923076923077</v>
      </c>
      <c r="N22" s="3">
        <f t="shared" si="2"/>
        <v>0.5051153846153846</v>
      </c>
      <c r="O22" s="3">
        <v>94</v>
      </c>
      <c r="P22" s="3">
        <v>79</v>
      </c>
      <c r="Q22" s="3">
        <v>90</v>
      </c>
      <c r="R22" s="18"/>
      <c r="S22" s="18"/>
      <c r="U22" s="18" t="s">
        <v>1188</v>
      </c>
      <c r="V22" s="18" t="s">
        <v>1189</v>
      </c>
      <c r="Y22" s="4"/>
    </row>
    <row r="23" spans="1:25" ht="19.5" customHeight="1">
      <c r="A23" s="16">
        <v>22</v>
      </c>
      <c r="B23" s="1" t="s">
        <v>1055</v>
      </c>
      <c r="C23" s="2" t="s">
        <v>1052</v>
      </c>
      <c r="D23" s="2" t="s">
        <v>1053</v>
      </c>
      <c r="E23" s="2">
        <v>2</v>
      </c>
      <c r="F23" s="4">
        <v>5626</v>
      </c>
      <c r="G23" s="4">
        <v>5540</v>
      </c>
      <c r="H23" s="4">
        <v>147</v>
      </c>
      <c r="I23" s="4">
        <v>17</v>
      </c>
      <c r="J23" s="3">
        <v>6208</v>
      </c>
      <c r="K23" s="5">
        <v>13000</v>
      </c>
      <c r="L23" s="3">
        <f t="shared" si="0"/>
        <v>0.4327692307692308</v>
      </c>
      <c r="M23" s="3">
        <f t="shared" si="1"/>
        <v>0.4513846153846154</v>
      </c>
      <c r="N23" s="3">
        <f t="shared" si="2"/>
        <v>0.45515384615384613</v>
      </c>
      <c r="O23" s="3">
        <v>141</v>
      </c>
      <c r="P23" s="3">
        <v>187</v>
      </c>
      <c r="Q23" s="3">
        <v>116</v>
      </c>
      <c r="R23" s="18"/>
      <c r="S23" s="21"/>
      <c r="U23" s="18" t="s">
        <v>1190</v>
      </c>
      <c r="V23" s="21" t="s">
        <v>1191</v>
      </c>
      <c r="Y23" s="4"/>
    </row>
    <row r="24" spans="1:25" ht="19.5" customHeight="1">
      <c r="A24" s="16">
        <v>23</v>
      </c>
      <c r="B24" s="1" t="s">
        <v>1056</v>
      </c>
      <c r="C24" s="2" t="s">
        <v>983</v>
      </c>
      <c r="D24" s="2" t="s">
        <v>984</v>
      </c>
      <c r="E24" s="2">
        <v>3</v>
      </c>
      <c r="F24" s="4">
        <v>5025</v>
      </c>
      <c r="G24" s="4">
        <v>4924</v>
      </c>
      <c r="H24" s="4">
        <v>244</v>
      </c>
      <c r="I24" s="4">
        <v>26</v>
      </c>
      <c r="J24" s="5">
        <v>2236</v>
      </c>
      <c r="K24" s="4">
        <v>8000</v>
      </c>
      <c r="L24" s="3">
        <f t="shared" si="0"/>
        <v>0.628125</v>
      </c>
      <c r="M24" s="3">
        <f t="shared" si="1"/>
        <v>0.683</v>
      </c>
      <c r="N24" s="3">
        <f t="shared" si="2"/>
        <v>0.4538125</v>
      </c>
      <c r="O24" s="3">
        <v>63</v>
      </c>
      <c r="P24" s="3">
        <v>76</v>
      </c>
      <c r="Q24" s="3">
        <v>119</v>
      </c>
      <c r="R24" s="18"/>
      <c r="S24" s="18"/>
      <c r="U24" s="18" t="s">
        <v>1192</v>
      </c>
      <c r="V24" s="18" t="s">
        <v>1193</v>
      </c>
      <c r="Y24" s="4"/>
    </row>
    <row r="25" spans="1:25" ht="19.5" customHeight="1">
      <c r="A25" s="16">
        <v>24</v>
      </c>
      <c r="B25" s="1" t="s">
        <v>1057</v>
      </c>
      <c r="C25" s="2" t="s">
        <v>980</v>
      </c>
      <c r="D25" s="2" t="s">
        <v>1058</v>
      </c>
      <c r="E25" s="2">
        <v>1</v>
      </c>
      <c r="F25" s="4">
        <v>6844</v>
      </c>
      <c r="G25" s="4">
        <v>5830</v>
      </c>
      <c r="H25" s="4">
        <v>1066</v>
      </c>
      <c r="I25" s="4">
        <v>529</v>
      </c>
      <c r="J25" s="3">
        <v>6715</v>
      </c>
      <c r="K25" s="5">
        <v>11365</v>
      </c>
      <c r="L25" s="3">
        <f t="shared" si="0"/>
        <v>0.6021997360316762</v>
      </c>
      <c r="M25" s="3">
        <f t="shared" si="1"/>
        <v>0.7936647602287725</v>
      </c>
      <c r="N25" s="3">
        <f t="shared" si="2"/>
        <v>0.5965244170699516</v>
      </c>
      <c r="O25" s="3">
        <v>72</v>
      </c>
      <c r="P25" s="3">
        <v>57</v>
      </c>
      <c r="Q25" s="3">
        <v>64</v>
      </c>
      <c r="R25" s="18"/>
      <c r="S25" s="21"/>
      <c r="U25" s="18" t="s">
        <v>1194</v>
      </c>
      <c r="V25" s="21" t="s">
        <v>1195</v>
      </c>
      <c r="Y25" s="4"/>
    </row>
    <row r="26" spans="1:25" ht="19.5" customHeight="1">
      <c r="A26" s="16">
        <v>25</v>
      </c>
      <c r="B26" s="1" t="s">
        <v>1059</v>
      </c>
      <c r="C26" s="2" t="s">
        <v>980</v>
      </c>
      <c r="D26" s="2" t="s">
        <v>981</v>
      </c>
      <c r="E26" s="2">
        <v>19</v>
      </c>
      <c r="F26" s="4">
        <v>3599</v>
      </c>
      <c r="G26" s="4">
        <v>3133</v>
      </c>
      <c r="H26" s="4">
        <v>454</v>
      </c>
      <c r="I26" s="4">
        <v>154</v>
      </c>
      <c r="J26" s="5">
        <v>2451</v>
      </c>
      <c r="K26" s="5">
        <v>4588</v>
      </c>
      <c r="L26" s="3">
        <f t="shared" si="0"/>
        <v>0.7844376634699215</v>
      </c>
      <c r="M26" s="3">
        <f t="shared" si="1"/>
        <v>0.9479075850043592</v>
      </c>
      <c r="N26" s="3">
        <f t="shared" si="2"/>
        <v>0.659328683522232</v>
      </c>
      <c r="O26" s="3">
        <v>43</v>
      </c>
      <c r="P26" s="3">
        <v>37</v>
      </c>
      <c r="Q26" s="3">
        <v>50</v>
      </c>
      <c r="R26" s="18"/>
      <c r="S26" s="18"/>
      <c r="U26" s="18" t="s">
        <v>1196</v>
      </c>
      <c r="V26" s="18" t="s">
        <v>1197</v>
      </c>
      <c r="Y26" s="4"/>
    </row>
    <row r="27" spans="1:22" ht="19.5" customHeight="1">
      <c r="A27" s="16">
        <v>26</v>
      </c>
      <c r="B27" s="1" t="s">
        <v>1060</v>
      </c>
      <c r="C27" s="2" t="s">
        <v>983</v>
      </c>
      <c r="D27" s="2" t="s">
        <v>984</v>
      </c>
      <c r="E27" s="2">
        <v>4</v>
      </c>
      <c r="F27" s="4">
        <v>3973</v>
      </c>
      <c r="G27" s="4">
        <v>3351</v>
      </c>
      <c r="H27" s="4">
        <v>643</v>
      </c>
      <c r="I27" s="4">
        <v>314</v>
      </c>
      <c r="J27" s="5">
        <v>3791</v>
      </c>
      <c r="K27" s="4">
        <v>6500</v>
      </c>
      <c r="L27" s="3">
        <f t="shared" si="0"/>
        <v>0.6112307692307692</v>
      </c>
      <c r="M27" s="3">
        <f t="shared" si="1"/>
        <v>0.81</v>
      </c>
      <c r="N27" s="3">
        <f t="shared" si="2"/>
        <v>0.5972307692307692</v>
      </c>
      <c r="O27" s="3">
        <v>70</v>
      </c>
      <c r="P27" s="3">
        <v>51</v>
      </c>
      <c r="Q27" s="3">
        <v>63</v>
      </c>
      <c r="S27" s="18"/>
      <c r="U27" s="20" t="s">
        <v>1060</v>
      </c>
      <c r="V27" s="18" t="s">
        <v>1198</v>
      </c>
    </row>
    <row r="28" spans="1:25" ht="19.5" customHeight="1">
      <c r="A28" s="16">
        <v>27</v>
      </c>
      <c r="B28" s="1" t="s">
        <v>1061</v>
      </c>
      <c r="C28" s="2" t="s">
        <v>983</v>
      </c>
      <c r="D28" s="2" t="s">
        <v>1062</v>
      </c>
      <c r="E28" s="2">
        <v>1</v>
      </c>
      <c r="F28" s="4">
        <v>2158</v>
      </c>
      <c r="G28" s="4">
        <v>2134</v>
      </c>
      <c r="H28" s="4">
        <v>39</v>
      </c>
      <c r="I28" s="4">
        <v>2</v>
      </c>
      <c r="J28" s="5">
        <v>2420</v>
      </c>
      <c r="K28" s="13">
        <v>5984</v>
      </c>
      <c r="L28" s="3">
        <f t="shared" si="0"/>
        <v>0.36062834224598933</v>
      </c>
      <c r="M28" s="3">
        <f t="shared" si="1"/>
        <v>0.37032085561497324</v>
      </c>
      <c r="N28" s="3">
        <f t="shared" si="2"/>
        <v>0.3825200534759358</v>
      </c>
      <c r="O28" s="3">
        <v>197</v>
      </c>
      <c r="P28" s="3">
        <v>257</v>
      </c>
      <c r="Q28" s="3">
        <v>162</v>
      </c>
      <c r="S28" s="18"/>
      <c r="U28" s="20" t="s">
        <v>1199</v>
      </c>
      <c r="V28" s="18" t="s">
        <v>1200</v>
      </c>
      <c r="Y28" s="4"/>
    </row>
    <row r="29" spans="1:25" ht="19.5" customHeight="1">
      <c r="A29" s="16">
        <v>28</v>
      </c>
      <c r="B29" s="1" t="s">
        <v>1063</v>
      </c>
      <c r="C29" s="2" t="s">
        <v>980</v>
      </c>
      <c r="D29" s="2" t="s">
        <v>981</v>
      </c>
      <c r="E29" s="2">
        <v>20</v>
      </c>
      <c r="F29" s="4">
        <v>3822</v>
      </c>
      <c r="G29" s="4">
        <v>3487</v>
      </c>
      <c r="H29" s="4">
        <v>406</v>
      </c>
      <c r="I29" s="4">
        <v>138</v>
      </c>
      <c r="J29" s="5">
        <v>3399</v>
      </c>
      <c r="K29" s="5">
        <v>2955</v>
      </c>
      <c r="L29" s="3">
        <f t="shared" si="0"/>
        <v>1.2934010152284263</v>
      </c>
      <c r="M29" s="3">
        <f t="shared" si="1"/>
        <v>1.5482233502538072</v>
      </c>
      <c r="N29" s="3">
        <f t="shared" si="2"/>
        <v>1.2218274111675127</v>
      </c>
      <c r="O29" s="3">
        <v>13</v>
      </c>
      <c r="P29" s="3">
        <v>12</v>
      </c>
      <c r="Q29" s="3">
        <v>9</v>
      </c>
      <c r="R29" s="18"/>
      <c r="S29" s="18"/>
      <c r="U29" s="18" t="s">
        <v>1201</v>
      </c>
      <c r="V29" s="18" t="s">
        <v>1202</v>
      </c>
      <c r="Y29" s="4"/>
    </row>
    <row r="30" spans="1:25" ht="19.5" customHeight="1">
      <c r="A30" s="16">
        <v>29</v>
      </c>
      <c r="B30" s="1" t="s">
        <v>1064</v>
      </c>
      <c r="C30" s="2" t="s">
        <v>980</v>
      </c>
      <c r="D30" s="2" t="s">
        <v>981</v>
      </c>
      <c r="E30" s="2">
        <v>21</v>
      </c>
      <c r="F30" s="4">
        <v>1579</v>
      </c>
      <c r="G30" s="4">
        <v>1003</v>
      </c>
      <c r="H30" s="4">
        <v>430</v>
      </c>
      <c r="I30" s="4">
        <v>286</v>
      </c>
      <c r="J30" s="5">
        <v>5959</v>
      </c>
      <c r="K30" s="5">
        <v>3312</v>
      </c>
      <c r="L30" s="3">
        <f t="shared" si="0"/>
        <v>0.4767512077294686</v>
      </c>
      <c r="M30" s="3">
        <f t="shared" si="1"/>
        <v>0.7352053140096618</v>
      </c>
      <c r="N30" s="3">
        <f t="shared" si="2"/>
        <v>1.1379830917874396</v>
      </c>
      <c r="O30" s="3">
        <v>116</v>
      </c>
      <c r="P30" s="3">
        <v>63</v>
      </c>
      <c r="Q30" s="3">
        <v>13</v>
      </c>
      <c r="R30" s="18"/>
      <c r="S30" s="18"/>
      <c r="U30" s="18" t="s">
        <v>1203</v>
      </c>
      <c r="V30" s="18" t="s">
        <v>1204</v>
      </c>
      <c r="Y30" s="4"/>
    </row>
    <row r="31" spans="1:25" ht="19.5" customHeight="1">
      <c r="A31" s="16">
        <v>30</v>
      </c>
      <c r="B31" s="1" t="s">
        <v>1065</v>
      </c>
      <c r="C31" s="2" t="s">
        <v>980</v>
      </c>
      <c r="D31" s="2" t="s">
        <v>981</v>
      </c>
      <c r="E31" s="2">
        <v>22</v>
      </c>
      <c r="F31" s="4">
        <v>802</v>
      </c>
      <c r="G31" s="4">
        <v>760</v>
      </c>
      <c r="H31" s="4">
        <v>36</v>
      </c>
      <c r="I31" s="4">
        <v>20</v>
      </c>
      <c r="J31" s="3">
        <v>750</v>
      </c>
      <c r="K31" s="4">
        <v>1500</v>
      </c>
      <c r="L31" s="3">
        <f t="shared" si="0"/>
        <v>0.5346666666666666</v>
      </c>
      <c r="M31" s="3">
        <f t="shared" si="1"/>
        <v>0.5813333333333334</v>
      </c>
      <c r="N31" s="3">
        <f t="shared" si="2"/>
        <v>0.5173333333333333</v>
      </c>
      <c r="O31" s="3">
        <v>88</v>
      </c>
      <c r="P31" s="3">
        <v>102</v>
      </c>
      <c r="Q31" s="3">
        <v>84</v>
      </c>
      <c r="R31" s="18"/>
      <c r="S31" s="21"/>
      <c r="U31" s="18" t="s">
        <v>1205</v>
      </c>
      <c r="V31" s="21" t="s">
        <v>1206</v>
      </c>
      <c r="Y31" s="4"/>
    </row>
    <row r="32" spans="1:22" ht="19.5" customHeight="1">
      <c r="A32" s="16">
        <v>31</v>
      </c>
      <c r="B32" s="1" t="s">
        <v>1066</v>
      </c>
      <c r="C32" s="2" t="s">
        <v>980</v>
      </c>
      <c r="D32" s="2" t="s">
        <v>981</v>
      </c>
      <c r="E32" s="2">
        <v>23</v>
      </c>
      <c r="F32" s="4">
        <v>4055</v>
      </c>
      <c r="G32" s="4">
        <v>3489</v>
      </c>
      <c r="H32" s="4">
        <v>601</v>
      </c>
      <c r="I32" s="4">
        <v>176</v>
      </c>
      <c r="J32" s="3">
        <v>3281</v>
      </c>
      <c r="K32" s="5">
        <v>7100</v>
      </c>
      <c r="L32" s="3">
        <f t="shared" si="0"/>
        <v>0.5711267605633803</v>
      </c>
      <c r="M32" s="3">
        <f t="shared" si="1"/>
        <v>0.7102816901408451</v>
      </c>
      <c r="N32" s="3">
        <f t="shared" si="2"/>
        <v>0.5166197183098592</v>
      </c>
      <c r="O32" s="3">
        <v>78</v>
      </c>
      <c r="P32" s="3">
        <v>69</v>
      </c>
      <c r="Q32" s="3">
        <v>85</v>
      </c>
      <c r="R32" s="18"/>
      <c r="S32" s="21"/>
      <c r="U32" s="18" t="s">
        <v>1207</v>
      </c>
      <c r="V32" s="21" t="s">
        <v>1208</v>
      </c>
    </row>
    <row r="33" spans="1:25" ht="19.5" customHeight="1">
      <c r="A33" s="16">
        <v>32</v>
      </c>
      <c r="B33" s="1" t="s">
        <v>1067</v>
      </c>
      <c r="C33" s="2" t="s">
        <v>980</v>
      </c>
      <c r="D33" s="2" t="s">
        <v>981</v>
      </c>
      <c r="E33" s="2">
        <v>24</v>
      </c>
      <c r="F33" s="4">
        <v>4559</v>
      </c>
      <c r="G33" s="4">
        <v>4097</v>
      </c>
      <c r="H33" s="4">
        <v>656</v>
      </c>
      <c r="I33" s="4">
        <v>166</v>
      </c>
      <c r="J33" s="3">
        <v>4310</v>
      </c>
      <c r="K33" s="5">
        <v>35000</v>
      </c>
      <c r="L33" s="3">
        <f t="shared" si="0"/>
        <v>0.13025714285714285</v>
      </c>
      <c r="M33" s="3">
        <f t="shared" si="1"/>
        <v>0.16402857142857144</v>
      </c>
      <c r="N33" s="3">
        <f t="shared" si="2"/>
        <v>0.1267</v>
      </c>
      <c r="O33" s="3">
        <v>452</v>
      </c>
      <c r="P33" s="3">
        <v>445</v>
      </c>
      <c r="Q33" s="3">
        <v>459</v>
      </c>
      <c r="R33" s="18"/>
      <c r="S33" s="21"/>
      <c r="U33" s="18" t="s">
        <v>1209</v>
      </c>
      <c r="V33" s="21" t="s">
        <v>1210</v>
      </c>
      <c r="Y33" s="4"/>
    </row>
    <row r="34" spans="1:22" ht="19.5" customHeight="1">
      <c r="A34" s="16">
        <v>33</v>
      </c>
      <c r="B34" s="1" t="s">
        <v>1068</v>
      </c>
      <c r="C34" s="2" t="s">
        <v>980</v>
      </c>
      <c r="D34" s="2" t="s">
        <v>981</v>
      </c>
      <c r="E34" s="2">
        <v>24</v>
      </c>
      <c r="F34" s="4">
        <v>56</v>
      </c>
      <c r="G34" s="4">
        <v>36</v>
      </c>
      <c r="H34" s="4">
        <v>25</v>
      </c>
      <c r="I34" s="4">
        <v>4</v>
      </c>
      <c r="J34" s="4">
        <v>136</v>
      </c>
      <c r="K34" s="5">
        <v>17000</v>
      </c>
      <c r="L34" s="3">
        <f t="shared" si="0"/>
        <v>0.0032941176470588237</v>
      </c>
      <c r="M34" s="3">
        <f t="shared" si="1"/>
        <v>0.0055294117647058825</v>
      </c>
      <c r="N34" s="3">
        <f t="shared" si="2"/>
        <v>0.005647058823529412</v>
      </c>
      <c r="O34" s="3">
        <v>497</v>
      </c>
      <c r="P34" s="3">
        <v>495</v>
      </c>
      <c r="Q34" s="3">
        <v>499</v>
      </c>
      <c r="R34" s="18"/>
      <c r="S34" s="18"/>
      <c r="U34" s="18" t="s">
        <v>1211</v>
      </c>
      <c r="V34" s="18" t="s">
        <v>1212</v>
      </c>
    </row>
    <row r="35" spans="1:25" ht="19.5" customHeight="1">
      <c r="A35" s="16">
        <v>34</v>
      </c>
      <c r="B35" s="1" t="s">
        <v>1069</v>
      </c>
      <c r="C35" s="2" t="s">
        <v>980</v>
      </c>
      <c r="D35" s="2" t="s">
        <v>981</v>
      </c>
      <c r="E35" s="2">
        <v>26</v>
      </c>
      <c r="F35" s="4">
        <v>2060</v>
      </c>
      <c r="G35" s="4">
        <v>1714</v>
      </c>
      <c r="H35" s="4">
        <v>274</v>
      </c>
      <c r="I35" s="4">
        <v>156</v>
      </c>
      <c r="J35" s="5">
        <v>2175</v>
      </c>
      <c r="K35" s="3">
        <v>10000</v>
      </c>
      <c r="L35" s="3">
        <f t="shared" si="0"/>
        <v>0.206</v>
      </c>
      <c r="M35" s="3">
        <f t="shared" si="1"/>
        <v>0.2574</v>
      </c>
      <c r="N35" s="3">
        <f t="shared" si="2"/>
        <v>0.21175</v>
      </c>
      <c r="O35" s="3">
        <v>384</v>
      </c>
      <c r="P35" s="3">
        <v>375</v>
      </c>
      <c r="Q35" s="3">
        <v>370</v>
      </c>
      <c r="R35" s="18"/>
      <c r="S35" s="18"/>
      <c r="U35" s="18" t="s">
        <v>1213</v>
      </c>
      <c r="V35" s="18" t="s">
        <v>1214</v>
      </c>
      <c r="Y35" s="4"/>
    </row>
    <row r="36" spans="1:25" ht="19.5" customHeight="1">
      <c r="A36" s="16">
        <v>35</v>
      </c>
      <c r="B36" s="1" t="s">
        <v>1070</v>
      </c>
      <c r="C36" s="2" t="s">
        <v>980</v>
      </c>
      <c r="D36" s="2" t="s">
        <v>981</v>
      </c>
      <c r="E36" s="2">
        <v>27</v>
      </c>
      <c r="F36" s="4">
        <v>2274</v>
      </c>
      <c r="G36" s="4">
        <v>1859</v>
      </c>
      <c r="H36" s="4">
        <v>372</v>
      </c>
      <c r="I36" s="4">
        <v>164</v>
      </c>
      <c r="J36" s="5">
        <v>2283</v>
      </c>
      <c r="K36" s="5">
        <v>5330</v>
      </c>
      <c r="L36" s="3">
        <f t="shared" si="0"/>
        <v>0.42664165103189494</v>
      </c>
      <c r="M36" s="3">
        <f t="shared" si="1"/>
        <v>0.5499061913696061</v>
      </c>
      <c r="N36" s="3">
        <f t="shared" si="2"/>
        <v>0.4274859287054409</v>
      </c>
      <c r="O36" s="3">
        <v>146</v>
      </c>
      <c r="P36" s="3">
        <v>124</v>
      </c>
      <c r="Q36" s="3">
        <v>132</v>
      </c>
      <c r="R36" s="18"/>
      <c r="S36" s="18"/>
      <c r="U36" s="18" t="s">
        <v>1215</v>
      </c>
      <c r="V36" s="18" t="s">
        <v>1216</v>
      </c>
      <c r="Y36" s="4"/>
    </row>
    <row r="37" spans="1:25" ht="19.5" customHeight="1">
      <c r="A37" s="16">
        <v>36</v>
      </c>
      <c r="B37" s="1" t="s">
        <v>1071</v>
      </c>
      <c r="C37" s="2" t="s">
        <v>980</v>
      </c>
      <c r="D37" s="2" t="s">
        <v>981</v>
      </c>
      <c r="E37" s="2">
        <v>28</v>
      </c>
      <c r="F37" s="4">
        <v>3075</v>
      </c>
      <c r="G37" s="4">
        <v>2377</v>
      </c>
      <c r="H37" s="4">
        <v>593</v>
      </c>
      <c r="I37" s="4">
        <v>308</v>
      </c>
      <c r="J37" s="5">
        <v>3307</v>
      </c>
      <c r="K37" s="5">
        <v>19700</v>
      </c>
      <c r="L37" s="3">
        <f t="shared" si="0"/>
        <v>0.15609137055837563</v>
      </c>
      <c r="M37" s="3">
        <f t="shared" si="1"/>
        <v>0.21213197969543146</v>
      </c>
      <c r="N37" s="3">
        <f t="shared" si="2"/>
        <v>0.1619796954314721</v>
      </c>
      <c r="O37" s="3">
        <v>436</v>
      </c>
      <c r="P37" s="3">
        <v>411</v>
      </c>
      <c r="Q37" s="3">
        <v>421</v>
      </c>
      <c r="R37" s="18"/>
      <c r="S37" s="18"/>
      <c r="U37" s="18" t="s">
        <v>1217</v>
      </c>
      <c r="V37" s="18" t="s">
        <v>1218</v>
      </c>
      <c r="Y37" s="4"/>
    </row>
    <row r="38" spans="1:25" ht="19.5" customHeight="1">
      <c r="A38" s="16">
        <v>37</v>
      </c>
      <c r="B38" s="1" t="s">
        <v>559</v>
      </c>
      <c r="C38" s="2" t="s">
        <v>980</v>
      </c>
      <c r="D38" s="2" t="s">
        <v>1058</v>
      </c>
      <c r="E38" s="2">
        <v>2</v>
      </c>
      <c r="F38" s="4">
        <v>4435</v>
      </c>
      <c r="G38" s="4">
        <v>3739</v>
      </c>
      <c r="H38" s="4">
        <v>739</v>
      </c>
      <c r="I38" s="4">
        <v>279</v>
      </c>
      <c r="J38" s="5">
        <v>4089</v>
      </c>
      <c r="K38" s="5">
        <v>10452</v>
      </c>
      <c r="L38" s="3">
        <f t="shared" si="0"/>
        <v>0.42432070417145046</v>
      </c>
      <c r="M38" s="3">
        <f t="shared" si="1"/>
        <v>0.5525258323765786</v>
      </c>
      <c r="N38" s="3">
        <f t="shared" si="2"/>
        <v>0.4077688480673555</v>
      </c>
      <c r="O38" s="3">
        <v>149</v>
      </c>
      <c r="P38" s="3">
        <v>120</v>
      </c>
      <c r="Q38" s="3">
        <v>143</v>
      </c>
      <c r="R38" s="18"/>
      <c r="S38" s="18"/>
      <c r="U38" s="18" t="s">
        <v>1219</v>
      </c>
      <c r="V38" s="18" t="s">
        <v>1220</v>
      </c>
      <c r="Y38" s="4"/>
    </row>
    <row r="39" spans="1:22" ht="19.5" customHeight="1">
      <c r="A39" s="16">
        <v>38</v>
      </c>
      <c r="B39" s="1" t="s">
        <v>560</v>
      </c>
      <c r="C39" s="2" t="s">
        <v>980</v>
      </c>
      <c r="D39" s="2" t="s">
        <v>981</v>
      </c>
      <c r="E39" s="2">
        <v>29</v>
      </c>
      <c r="F39" s="4">
        <v>2209</v>
      </c>
      <c r="G39" s="4">
        <v>2181</v>
      </c>
      <c r="H39" s="4">
        <v>108</v>
      </c>
      <c r="I39" s="4">
        <v>2</v>
      </c>
      <c r="J39" s="5">
        <v>1283</v>
      </c>
      <c r="K39" s="6">
        <v>9000</v>
      </c>
      <c r="L39" s="3">
        <f t="shared" si="0"/>
        <v>0.24544444444444444</v>
      </c>
      <c r="M39" s="3">
        <f t="shared" si="1"/>
        <v>0.2667777777777778</v>
      </c>
      <c r="N39" s="3">
        <f t="shared" si="2"/>
        <v>0.194</v>
      </c>
      <c r="O39" s="3">
        <v>345</v>
      </c>
      <c r="P39" s="3">
        <v>369</v>
      </c>
      <c r="Q39" s="3">
        <v>387</v>
      </c>
      <c r="R39" s="18"/>
      <c r="S39" s="18"/>
      <c r="U39" s="18" t="s">
        <v>1221</v>
      </c>
      <c r="V39" s="18" t="s">
        <v>1222</v>
      </c>
    </row>
    <row r="40" spans="1:25" ht="19.5" customHeight="1">
      <c r="A40" s="16">
        <v>39</v>
      </c>
      <c r="B40" s="1" t="s">
        <v>561</v>
      </c>
      <c r="C40" s="2" t="s">
        <v>980</v>
      </c>
      <c r="D40" s="2" t="s">
        <v>981</v>
      </c>
      <c r="E40" s="2">
        <v>30</v>
      </c>
      <c r="F40" s="3">
        <v>0</v>
      </c>
      <c r="J40" s="5">
        <v>4172</v>
      </c>
      <c r="K40" s="4">
        <v>5049</v>
      </c>
      <c r="L40" s="3">
        <f t="shared" si="0"/>
        <v>0</v>
      </c>
      <c r="M40" s="3">
        <f t="shared" si="1"/>
        <v>0</v>
      </c>
      <c r="N40" s="3">
        <f t="shared" si="2"/>
        <v>0.41315111903347196</v>
      </c>
      <c r="O40" s="3">
        <v>500</v>
      </c>
      <c r="P40" s="3">
        <v>500</v>
      </c>
      <c r="Q40" s="3">
        <v>142</v>
      </c>
      <c r="R40" s="18"/>
      <c r="S40" s="18"/>
      <c r="U40" s="18" t="s">
        <v>1223</v>
      </c>
      <c r="V40" s="18" t="s">
        <v>1224</v>
      </c>
      <c r="Y40" s="4"/>
    </row>
    <row r="41" spans="1:25" ht="19.5" customHeight="1">
      <c r="A41" s="16">
        <v>40</v>
      </c>
      <c r="B41" s="1" t="s">
        <v>562</v>
      </c>
      <c r="C41" s="2" t="s">
        <v>980</v>
      </c>
      <c r="D41" s="2" t="s">
        <v>981</v>
      </c>
      <c r="E41" s="2">
        <v>30</v>
      </c>
      <c r="F41" s="4">
        <v>3023</v>
      </c>
      <c r="G41" s="4">
        <v>2682</v>
      </c>
      <c r="H41" s="4">
        <v>354</v>
      </c>
      <c r="I41" s="4">
        <v>135</v>
      </c>
      <c r="J41" s="3">
        <v>2778</v>
      </c>
      <c r="K41" s="4">
        <v>6286</v>
      </c>
      <c r="L41" s="3">
        <f t="shared" si="0"/>
        <v>0.4809099586382437</v>
      </c>
      <c r="M41" s="3">
        <f t="shared" si="1"/>
        <v>0.5822462615335666</v>
      </c>
      <c r="N41" s="3">
        <f t="shared" si="2"/>
        <v>0.46142220808145085</v>
      </c>
      <c r="O41" s="3">
        <v>112</v>
      </c>
      <c r="P41" s="3">
        <v>101</v>
      </c>
      <c r="Q41" s="3">
        <v>113</v>
      </c>
      <c r="R41" s="18"/>
      <c r="S41" s="24"/>
      <c r="U41" s="18" t="s">
        <v>1225</v>
      </c>
      <c r="V41" s="24" t="s">
        <v>1226</v>
      </c>
      <c r="Y41" s="4"/>
    </row>
    <row r="42" spans="1:25" ht="19.5" customHeight="1">
      <c r="A42" s="16">
        <v>41</v>
      </c>
      <c r="B42" s="1" t="s">
        <v>563</v>
      </c>
      <c r="C42" s="2" t="s">
        <v>980</v>
      </c>
      <c r="D42" s="2" t="s">
        <v>981</v>
      </c>
      <c r="E42" s="2">
        <v>32</v>
      </c>
      <c r="F42" s="4">
        <v>4715</v>
      </c>
      <c r="G42" s="4">
        <v>4321</v>
      </c>
      <c r="H42" s="4">
        <v>428</v>
      </c>
      <c r="I42" s="4">
        <v>147</v>
      </c>
      <c r="J42" s="5">
        <v>4576</v>
      </c>
      <c r="K42" s="5">
        <v>28230</v>
      </c>
      <c r="L42" s="3">
        <f t="shared" si="0"/>
        <v>0.16702089975203685</v>
      </c>
      <c r="M42" s="3">
        <f t="shared" si="1"/>
        <v>0.19380092100602198</v>
      </c>
      <c r="N42" s="3">
        <f t="shared" si="2"/>
        <v>0.16455897980871415</v>
      </c>
      <c r="O42" s="3">
        <v>419</v>
      </c>
      <c r="P42" s="3">
        <v>425</v>
      </c>
      <c r="Q42" s="3">
        <v>416</v>
      </c>
      <c r="R42" s="18"/>
      <c r="S42" s="18"/>
      <c r="U42" s="18" t="s">
        <v>1227</v>
      </c>
      <c r="V42" s="18" t="s">
        <v>1228</v>
      </c>
      <c r="Y42" s="4"/>
    </row>
    <row r="43" spans="1:25" ht="19.5" customHeight="1">
      <c r="A43" s="16">
        <v>42</v>
      </c>
      <c r="B43" s="1" t="s">
        <v>564</v>
      </c>
      <c r="C43" s="2" t="s">
        <v>983</v>
      </c>
      <c r="D43" s="2" t="s">
        <v>565</v>
      </c>
      <c r="E43" s="2">
        <v>1</v>
      </c>
      <c r="F43" s="4">
        <v>2829</v>
      </c>
      <c r="G43" s="4">
        <v>2594</v>
      </c>
      <c r="H43" s="4">
        <v>336</v>
      </c>
      <c r="I43" s="4">
        <v>79</v>
      </c>
      <c r="J43" s="3">
        <v>3434</v>
      </c>
      <c r="K43" s="4">
        <v>7863</v>
      </c>
      <c r="L43" s="3">
        <f t="shared" si="0"/>
        <v>0.35978634109118657</v>
      </c>
      <c r="M43" s="3">
        <f t="shared" si="1"/>
        <v>0.43545720462927634</v>
      </c>
      <c r="N43" s="3">
        <f t="shared" si="2"/>
        <v>0.39825766246979527</v>
      </c>
      <c r="O43" s="3">
        <v>198</v>
      </c>
      <c r="P43" s="3">
        <v>198</v>
      </c>
      <c r="Q43" s="3">
        <v>149</v>
      </c>
      <c r="R43" s="18"/>
      <c r="S43" s="21"/>
      <c r="U43" s="18" t="s">
        <v>1229</v>
      </c>
      <c r="V43" s="21" t="s">
        <v>1230</v>
      </c>
      <c r="Y43" s="4"/>
    </row>
    <row r="44" spans="1:25" ht="19.5" customHeight="1">
      <c r="A44" s="16">
        <v>43</v>
      </c>
      <c r="B44" s="1" t="s">
        <v>566</v>
      </c>
      <c r="C44" s="2" t="s">
        <v>980</v>
      </c>
      <c r="D44" s="2" t="s">
        <v>981</v>
      </c>
      <c r="E44" s="2">
        <v>33</v>
      </c>
      <c r="F44" s="4">
        <v>875</v>
      </c>
      <c r="G44" s="4">
        <v>637</v>
      </c>
      <c r="H44" s="4">
        <v>167</v>
      </c>
      <c r="I44" s="4">
        <v>141</v>
      </c>
      <c r="J44" s="4">
        <v>730</v>
      </c>
      <c r="K44" s="4">
        <v>10000</v>
      </c>
      <c r="L44" s="3">
        <f t="shared" si="0"/>
        <v>0.0875</v>
      </c>
      <c r="M44" s="3">
        <f t="shared" si="1"/>
        <v>0.1253</v>
      </c>
      <c r="N44" s="3">
        <f t="shared" si="2"/>
        <v>0.08025</v>
      </c>
      <c r="O44" s="3">
        <v>478</v>
      </c>
      <c r="P44" s="3">
        <v>465</v>
      </c>
      <c r="Q44" s="3">
        <v>486</v>
      </c>
      <c r="R44" s="18"/>
      <c r="S44" s="18"/>
      <c r="U44" s="18" t="s">
        <v>1231</v>
      </c>
      <c r="V44" s="18" t="s">
        <v>1232</v>
      </c>
      <c r="Y44" s="4"/>
    </row>
    <row r="45" spans="1:25" ht="19.5" customHeight="1">
      <c r="A45" s="16">
        <v>44</v>
      </c>
      <c r="B45" s="1" t="s">
        <v>686</v>
      </c>
      <c r="C45" s="2" t="s">
        <v>980</v>
      </c>
      <c r="D45" s="2" t="s">
        <v>981</v>
      </c>
      <c r="E45" s="2">
        <v>33</v>
      </c>
      <c r="F45" s="4">
        <v>5323</v>
      </c>
      <c r="G45" s="4">
        <v>4714</v>
      </c>
      <c r="H45" s="4">
        <v>908</v>
      </c>
      <c r="I45" s="4">
        <v>263</v>
      </c>
      <c r="J45" s="5">
        <v>4427</v>
      </c>
      <c r="K45" s="5">
        <v>12000</v>
      </c>
      <c r="L45" s="3">
        <f t="shared" si="0"/>
        <v>0.44358333333333333</v>
      </c>
      <c r="M45" s="3">
        <f t="shared" si="1"/>
        <v>0.588</v>
      </c>
      <c r="N45" s="3">
        <f t="shared" si="2"/>
        <v>0.40625</v>
      </c>
      <c r="O45" s="3">
        <v>134</v>
      </c>
      <c r="P45" s="3">
        <v>99</v>
      </c>
      <c r="Q45" s="3">
        <v>146</v>
      </c>
      <c r="S45" s="18"/>
      <c r="U45" s="20" t="s">
        <v>1233</v>
      </c>
      <c r="V45" s="18" t="s">
        <v>1234</v>
      </c>
      <c r="Y45" s="4"/>
    </row>
    <row r="46" spans="1:22" ht="19.5" customHeight="1">
      <c r="A46" s="16">
        <v>45</v>
      </c>
      <c r="B46" s="1" t="s">
        <v>687</v>
      </c>
      <c r="C46" s="2" t="s">
        <v>983</v>
      </c>
      <c r="D46" s="2" t="s">
        <v>688</v>
      </c>
      <c r="E46" s="2">
        <v>1</v>
      </c>
      <c r="F46" s="4">
        <v>2723</v>
      </c>
      <c r="G46" s="4">
        <v>2624</v>
      </c>
      <c r="H46" s="4">
        <v>323</v>
      </c>
      <c r="I46" s="4">
        <v>1</v>
      </c>
      <c r="J46" s="5">
        <v>1833</v>
      </c>
      <c r="K46" s="4">
        <v>3576</v>
      </c>
      <c r="L46" s="3">
        <f t="shared" si="0"/>
        <v>0.7614653243847874</v>
      </c>
      <c r="M46" s="3">
        <f t="shared" si="1"/>
        <v>0.9149888143176734</v>
      </c>
      <c r="N46" s="3">
        <f t="shared" si="2"/>
        <v>0.6370246085011185</v>
      </c>
      <c r="O46" s="3">
        <v>46</v>
      </c>
      <c r="P46" s="3">
        <v>42</v>
      </c>
      <c r="Q46" s="3">
        <v>54</v>
      </c>
      <c r="R46" s="18"/>
      <c r="S46" s="18"/>
      <c r="U46" s="18" t="s">
        <v>1235</v>
      </c>
      <c r="V46" s="18" t="s">
        <v>1236</v>
      </c>
    </row>
    <row r="47" spans="1:22" ht="19.5" customHeight="1">
      <c r="A47" s="16">
        <v>46</v>
      </c>
      <c r="B47" s="1" t="s">
        <v>689</v>
      </c>
      <c r="C47" s="2" t="s">
        <v>983</v>
      </c>
      <c r="D47" s="2" t="s">
        <v>690</v>
      </c>
      <c r="E47" s="2">
        <v>1</v>
      </c>
      <c r="F47" s="4">
        <v>183</v>
      </c>
      <c r="G47" s="4">
        <v>183</v>
      </c>
      <c r="H47" s="4">
        <v>2</v>
      </c>
      <c r="I47" s="3">
        <v>0</v>
      </c>
      <c r="J47" s="5">
        <v>1561</v>
      </c>
      <c r="K47" s="4">
        <v>7000</v>
      </c>
      <c r="L47" s="3">
        <f t="shared" si="0"/>
        <v>0.02614285714285714</v>
      </c>
      <c r="M47" s="3">
        <f t="shared" si="1"/>
        <v>0.026714285714285715</v>
      </c>
      <c r="N47" s="3">
        <f t="shared" si="2"/>
        <v>0.12457142857142857</v>
      </c>
      <c r="O47" s="3">
        <v>495</v>
      </c>
      <c r="P47" s="3">
        <v>492</v>
      </c>
      <c r="Q47" s="3">
        <v>460</v>
      </c>
      <c r="R47" s="18"/>
      <c r="S47" s="18"/>
      <c r="U47" s="18" t="s">
        <v>1237</v>
      </c>
      <c r="V47" s="18" t="s">
        <v>1238</v>
      </c>
    </row>
    <row r="48" spans="1:25" ht="19.5" customHeight="1">
      <c r="A48" s="16">
        <v>47</v>
      </c>
      <c r="B48" s="1" t="s">
        <v>691</v>
      </c>
      <c r="C48" s="2" t="s">
        <v>980</v>
      </c>
      <c r="D48" s="2" t="s">
        <v>981</v>
      </c>
      <c r="E48" s="2">
        <v>35</v>
      </c>
      <c r="F48" s="4">
        <v>2631</v>
      </c>
      <c r="G48" s="4">
        <v>337</v>
      </c>
      <c r="H48" s="4">
        <v>2318</v>
      </c>
      <c r="I48" s="4">
        <v>124</v>
      </c>
      <c r="J48" s="5">
        <v>2726</v>
      </c>
      <c r="K48" s="4">
        <v>9500</v>
      </c>
      <c r="L48" s="3">
        <f t="shared" si="0"/>
        <v>0.2769473684210526</v>
      </c>
      <c r="M48" s="3">
        <f t="shared" si="1"/>
        <v>0.5495789473684211</v>
      </c>
      <c r="N48" s="3">
        <f t="shared" si="2"/>
        <v>0.2819473684210526</v>
      </c>
      <c r="O48" s="3">
        <v>305</v>
      </c>
      <c r="P48" s="3">
        <v>126</v>
      </c>
      <c r="Q48" s="3">
        <v>275</v>
      </c>
      <c r="R48" s="18"/>
      <c r="S48" s="18"/>
      <c r="U48" s="18" t="s">
        <v>1239</v>
      </c>
      <c r="V48" s="18" t="s">
        <v>1240</v>
      </c>
      <c r="Y48" s="4"/>
    </row>
    <row r="49" spans="1:25" ht="19.5" customHeight="1">
      <c r="A49" s="16">
        <v>48</v>
      </c>
      <c r="B49" s="1" t="s">
        <v>692</v>
      </c>
      <c r="C49" s="2" t="s">
        <v>983</v>
      </c>
      <c r="D49" s="2" t="s">
        <v>984</v>
      </c>
      <c r="E49" s="2">
        <v>5</v>
      </c>
      <c r="F49" s="4">
        <v>3003</v>
      </c>
      <c r="G49" s="4">
        <v>2561</v>
      </c>
      <c r="H49" s="4">
        <v>375</v>
      </c>
      <c r="I49" s="4">
        <v>264</v>
      </c>
      <c r="J49" s="3">
        <v>2657</v>
      </c>
      <c r="K49" s="5">
        <v>7118</v>
      </c>
      <c r="L49" s="3">
        <f t="shared" si="0"/>
        <v>0.4218881708345041</v>
      </c>
      <c r="M49" s="3">
        <f t="shared" si="1"/>
        <v>0.5393368923855015</v>
      </c>
      <c r="N49" s="3">
        <f t="shared" si="2"/>
        <v>0.3975835908963192</v>
      </c>
      <c r="O49" s="3">
        <v>150</v>
      </c>
      <c r="P49" s="3">
        <v>133</v>
      </c>
      <c r="Q49" s="3">
        <v>150</v>
      </c>
      <c r="R49" s="18"/>
      <c r="S49" s="21"/>
      <c r="U49" s="18" t="s">
        <v>1241</v>
      </c>
      <c r="V49" s="21" t="s">
        <v>1242</v>
      </c>
      <c r="Y49" s="4"/>
    </row>
    <row r="50" spans="1:25" ht="19.5" customHeight="1">
      <c r="A50" s="16">
        <v>49</v>
      </c>
      <c r="B50" s="1" t="s">
        <v>693</v>
      </c>
      <c r="C50" s="2" t="s">
        <v>980</v>
      </c>
      <c r="D50" s="2" t="s">
        <v>981</v>
      </c>
      <c r="E50" s="2">
        <v>35</v>
      </c>
      <c r="F50" s="4">
        <v>2962</v>
      </c>
      <c r="G50" s="4">
        <v>2366</v>
      </c>
      <c r="H50" s="4">
        <v>573</v>
      </c>
      <c r="I50" s="4">
        <v>190</v>
      </c>
      <c r="J50" s="5">
        <v>2943</v>
      </c>
      <c r="K50" s="5">
        <v>12112</v>
      </c>
      <c r="L50" s="3">
        <f t="shared" si="0"/>
        <v>0.24455085865257595</v>
      </c>
      <c r="M50" s="3">
        <f t="shared" si="1"/>
        <v>0.321334214002642</v>
      </c>
      <c r="N50" s="3">
        <f t="shared" si="2"/>
        <v>0.24376651254953766</v>
      </c>
      <c r="O50" s="3">
        <v>346</v>
      </c>
      <c r="P50" s="3">
        <v>310</v>
      </c>
      <c r="Q50" s="3">
        <v>324</v>
      </c>
      <c r="R50" s="18"/>
      <c r="S50" s="18"/>
      <c r="U50" s="18" t="s">
        <v>1243</v>
      </c>
      <c r="V50" s="18" t="s">
        <v>1244</v>
      </c>
      <c r="Y50" s="4"/>
    </row>
    <row r="51" spans="1:22" ht="19.5" customHeight="1">
      <c r="A51" s="16">
        <v>50</v>
      </c>
      <c r="B51" s="1" t="s">
        <v>694</v>
      </c>
      <c r="C51" s="2" t="s">
        <v>980</v>
      </c>
      <c r="D51" s="2" t="s">
        <v>981</v>
      </c>
      <c r="E51" s="2">
        <v>37</v>
      </c>
      <c r="F51" s="4">
        <v>3298</v>
      </c>
      <c r="G51" s="4">
        <v>2848</v>
      </c>
      <c r="H51" s="4">
        <v>518</v>
      </c>
      <c r="I51" s="4">
        <v>140</v>
      </c>
      <c r="J51" s="5">
        <v>3172</v>
      </c>
      <c r="K51" s="5">
        <v>14400</v>
      </c>
      <c r="L51" s="3">
        <f t="shared" si="0"/>
        <v>0.22902777777777777</v>
      </c>
      <c r="M51" s="3">
        <f t="shared" si="1"/>
        <v>0.2891666666666667</v>
      </c>
      <c r="N51" s="3">
        <f t="shared" si="2"/>
        <v>0.22465277777777778</v>
      </c>
      <c r="O51" s="3">
        <v>363</v>
      </c>
      <c r="P51" s="3">
        <v>348</v>
      </c>
      <c r="Q51" s="3">
        <v>351</v>
      </c>
      <c r="R51" s="18"/>
      <c r="S51" s="18"/>
      <c r="U51" s="18" t="s">
        <v>1245</v>
      </c>
      <c r="V51" s="18" t="s">
        <v>1246</v>
      </c>
    </row>
    <row r="52" spans="1:25" ht="19.5" customHeight="1">
      <c r="A52" s="16">
        <v>51</v>
      </c>
      <c r="B52" s="1" t="s">
        <v>695</v>
      </c>
      <c r="C52" s="2" t="s">
        <v>983</v>
      </c>
      <c r="D52" s="2" t="s">
        <v>696</v>
      </c>
      <c r="E52" s="2">
        <v>1</v>
      </c>
      <c r="F52" s="4">
        <v>2996</v>
      </c>
      <c r="G52" s="4">
        <v>2841</v>
      </c>
      <c r="H52" s="4">
        <v>203</v>
      </c>
      <c r="I52" s="3">
        <v>67</v>
      </c>
      <c r="J52" s="3">
        <v>1441</v>
      </c>
      <c r="K52" s="4">
        <v>4087</v>
      </c>
      <c r="L52" s="3">
        <f t="shared" si="0"/>
        <v>0.7330560313188158</v>
      </c>
      <c r="M52" s="3">
        <f t="shared" si="1"/>
        <v>0.827257156838757</v>
      </c>
      <c r="N52" s="3">
        <f t="shared" si="2"/>
        <v>0.5428186934181551</v>
      </c>
      <c r="O52" s="3">
        <v>49</v>
      </c>
      <c r="P52" s="3">
        <v>50</v>
      </c>
      <c r="Q52" s="3">
        <v>78</v>
      </c>
      <c r="R52" s="18"/>
      <c r="S52" s="21"/>
      <c r="U52" s="18" t="s">
        <v>1247</v>
      </c>
      <c r="V52" s="21" t="s">
        <v>1248</v>
      </c>
      <c r="Y52" s="4"/>
    </row>
    <row r="53" spans="1:25" ht="19.5" customHeight="1">
      <c r="A53" s="16">
        <v>52</v>
      </c>
      <c r="B53" s="1" t="s">
        <v>1139</v>
      </c>
      <c r="C53" s="2" t="s">
        <v>983</v>
      </c>
      <c r="D53" s="2" t="s">
        <v>696</v>
      </c>
      <c r="E53" s="2">
        <v>2</v>
      </c>
      <c r="F53" s="4">
        <v>2561</v>
      </c>
      <c r="G53" s="4">
        <v>2529</v>
      </c>
      <c r="H53" s="4">
        <v>64</v>
      </c>
      <c r="I53" s="4">
        <v>2</v>
      </c>
      <c r="J53" s="5">
        <v>1661</v>
      </c>
      <c r="K53" s="4">
        <v>8500</v>
      </c>
      <c r="L53" s="3">
        <f t="shared" si="0"/>
        <v>0.3012941176470588</v>
      </c>
      <c r="M53" s="3">
        <f t="shared" si="1"/>
        <v>0.3130588235294118</v>
      </c>
      <c r="N53" s="3">
        <f t="shared" si="2"/>
        <v>0.24835294117647058</v>
      </c>
      <c r="O53" s="3">
        <v>271</v>
      </c>
      <c r="P53" s="3">
        <v>319</v>
      </c>
      <c r="Q53" s="3">
        <v>319</v>
      </c>
      <c r="R53" s="18"/>
      <c r="S53" s="18"/>
      <c r="U53" s="18" t="s">
        <v>1249</v>
      </c>
      <c r="V53" s="18" t="s">
        <v>1250</v>
      </c>
      <c r="Y53" s="4"/>
    </row>
    <row r="54" spans="1:25" ht="19.5" customHeight="1">
      <c r="A54" s="16">
        <v>53</v>
      </c>
      <c r="B54" s="1" t="s">
        <v>1140</v>
      </c>
      <c r="C54" s="2" t="s">
        <v>983</v>
      </c>
      <c r="D54" s="2" t="s">
        <v>984</v>
      </c>
      <c r="E54" s="2">
        <v>6</v>
      </c>
      <c r="F54" s="4">
        <v>3037</v>
      </c>
      <c r="G54" s="4">
        <v>2468</v>
      </c>
      <c r="H54" s="4">
        <v>575</v>
      </c>
      <c r="I54" s="4">
        <v>265</v>
      </c>
      <c r="J54" s="3">
        <v>3576</v>
      </c>
      <c r="K54" s="5">
        <v>10407</v>
      </c>
      <c r="L54" s="3">
        <f t="shared" si="0"/>
        <v>0.29182281156913614</v>
      </c>
      <c r="M54" s="3">
        <f t="shared" si="1"/>
        <v>0.39857788027289326</v>
      </c>
      <c r="N54" s="3">
        <f t="shared" si="2"/>
        <v>0.31771884308638415</v>
      </c>
      <c r="O54" s="3">
        <v>277</v>
      </c>
      <c r="P54" s="3">
        <v>237</v>
      </c>
      <c r="Q54" s="3">
        <v>229</v>
      </c>
      <c r="R54" s="18"/>
      <c r="S54" s="21"/>
      <c r="U54" s="18" t="s">
        <v>1251</v>
      </c>
      <c r="V54" s="21" t="s">
        <v>1252</v>
      </c>
      <c r="Y54" s="4"/>
    </row>
    <row r="55" spans="1:25" ht="19.5" customHeight="1">
      <c r="A55" s="16">
        <v>54</v>
      </c>
      <c r="B55" s="1" t="s">
        <v>1141</v>
      </c>
      <c r="C55" s="2" t="s">
        <v>980</v>
      </c>
      <c r="D55" s="2" t="s">
        <v>981</v>
      </c>
      <c r="E55" s="2">
        <v>38</v>
      </c>
      <c r="F55" s="4">
        <v>1478</v>
      </c>
      <c r="G55" s="4">
        <v>1271</v>
      </c>
      <c r="H55" s="4">
        <v>240</v>
      </c>
      <c r="I55" s="4">
        <v>56</v>
      </c>
      <c r="J55" s="5">
        <v>1989</v>
      </c>
      <c r="K55" s="4">
        <v>5000</v>
      </c>
      <c r="L55" s="3">
        <f t="shared" si="0"/>
        <v>0.2956</v>
      </c>
      <c r="M55" s="3">
        <f t="shared" si="1"/>
        <v>0.3726</v>
      </c>
      <c r="N55" s="3">
        <f t="shared" si="2"/>
        <v>0.3467</v>
      </c>
      <c r="O55" s="3">
        <v>274</v>
      </c>
      <c r="P55" s="3">
        <v>256</v>
      </c>
      <c r="Q55" s="3">
        <v>198</v>
      </c>
      <c r="R55" s="18"/>
      <c r="S55" s="18"/>
      <c r="U55" s="18" t="s">
        <v>1253</v>
      </c>
      <c r="V55" s="18" t="s">
        <v>1254</v>
      </c>
      <c r="Y55" s="4"/>
    </row>
    <row r="56" spans="1:25" ht="19.5" customHeight="1">
      <c r="A56" s="16">
        <v>55</v>
      </c>
      <c r="B56" s="1" t="s">
        <v>1142</v>
      </c>
      <c r="C56" s="2" t="s">
        <v>980</v>
      </c>
      <c r="D56" s="2" t="s">
        <v>981</v>
      </c>
      <c r="E56" s="2">
        <v>39</v>
      </c>
      <c r="F56" s="4">
        <v>4349</v>
      </c>
      <c r="G56" s="4">
        <v>3741</v>
      </c>
      <c r="H56" s="4">
        <v>846</v>
      </c>
      <c r="I56" s="4">
        <v>190</v>
      </c>
      <c r="J56" s="5">
        <v>2764</v>
      </c>
      <c r="K56" s="5">
        <v>3100</v>
      </c>
      <c r="L56" s="3">
        <f t="shared" si="0"/>
        <v>1.4029032258064515</v>
      </c>
      <c r="M56" s="3">
        <f t="shared" si="1"/>
        <v>1.8751612903225807</v>
      </c>
      <c r="N56" s="3">
        <f t="shared" si="2"/>
        <v>1.147258064516129</v>
      </c>
      <c r="O56" s="3">
        <v>8</v>
      </c>
      <c r="P56" s="3">
        <v>7</v>
      </c>
      <c r="Q56" s="3">
        <v>11</v>
      </c>
      <c r="R56" s="18"/>
      <c r="S56" s="18"/>
      <c r="U56" s="18" t="s">
        <v>1255</v>
      </c>
      <c r="V56" s="18" t="s">
        <v>371</v>
      </c>
      <c r="Y56" s="4"/>
    </row>
    <row r="57" spans="1:25" ht="19.5" customHeight="1">
      <c r="A57" s="16">
        <v>56</v>
      </c>
      <c r="B57" s="1" t="s">
        <v>1143</v>
      </c>
      <c r="C57" s="2" t="s">
        <v>1052</v>
      </c>
      <c r="D57" s="2" t="s">
        <v>1144</v>
      </c>
      <c r="E57" s="2">
        <v>1</v>
      </c>
      <c r="F57" s="4">
        <v>1975</v>
      </c>
      <c r="G57" s="4">
        <v>1629</v>
      </c>
      <c r="H57" s="4">
        <v>324</v>
      </c>
      <c r="I57" s="4">
        <v>99</v>
      </c>
      <c r="J57" s="5">
        <v>2069</v>
      </c>
      <c r="K57" s="5">
        <v>3600</v>
      </c>
      <c r="L57" s="3">
        <f t="shared" si="0"/>
        <v>0.5486111111111112</v>
      </c>
      <c r="M57" s="3">
        <f t="shared" si="1"/>
        <v>0.6875</v>
      </c>
      <c r="N57" s="3">
        <f t="shared" si="2"/>
        <v>0.5616666666666666</v>
      </c>
      <c r="O57" s="3">
        <v>85</v>
      </c>
      <c r="P57" s="3">
        <v>74</v>
      </c>
      <c r="Q57" s="3">
        <v>74</v>
      </c>
      <c r="R57" s="18"/>
      <c r="S57" s="18"/>
      <c r="U57" s="18" t="s">
        <v>372</v>
      </c>
      <c r="V57" s="18" t="s">
        <v>373</v>
      </c>
      <c r="Y57" s="4"/>
    </row>
    <row r="58" spans="1:25" ht="19.5" customHeight="1">
      <c r="A58" s="16">
        <v>57</v>
      </c>
      <c r="B58" s="1" t="s">
        <v>1145</v>
      </c>
      <c r="C58" s="2" t="s">
        <v>983</v>
      </c>
      <c r="D58" s="2" t="s">
        <v>1146</v>
      </c>
      <c r="E58" s="2">
        <v>1</v>
      </c>
      <c r="F58" s="4">
        <v>2318</v>
      </c>
      <c r="G58" s="4">
        <v>2192</v>
      </c>
      <c r="H58" s="4">
        <v>195</v>
      </c>
      <c r="I58" s="4">
        <v>56</v>
      </c>
      <c r="J58" s="3">
        <v>2097</v>
      </c>
      <c r="K58" s="5">
        <v>6000</v>
      </c>
      <c r="L58" s="3">
        <f t="shared" si="0"/>
        <v>0.3863333333333333</v>
      </c>
      <c r="M58" s="3">
        <f t="shared" si="1"/>
        <v>0.449</v>
      </c>
      <c r="N58" s="3">
        <f t="shared" si="2"/>
        <v>0.36791666666666667</v>
      </c>
      <c r="O58" s="3">
        <v>180</v>
      </c>
      <c r="P58" s="3">
        <v>191</v>
      </c>
      <c r="Q58" s="3">
        <v>174</v>
      </c>
      <c r="S58" s="21"/>
      <c r="V58" s="21" t="s">
        <v>374</v>
      </c>
      <c r="Y58" s="4"/>
    </row>
    <row r="59" spans="1:25" ht="19.5" customHeight="1">
      <c r="A59" s="16">
        <v>58</v>
      </c>
      <c r="B59" s="1" t="s">
        <v>900</v>
      </c>
      <c r="C59" s="2" t="s">
        <v>980</v>
      </c>
      <c r="D59" s="2" t="s">
        <v>981</v>
      </c>
      <c r="E59" s="2">
        <v>40</v>
      </c>
      <c r="F59" s="4">
        <v>4796</v>
      </c>
      <c r="G59" s="4">
        <v>4311</v>
      </c>
      <c r="H59" s="4">
        <v>600</v>
      </c>
      <c r="I59" s="4">
        <v>157</v>
      </c>
      <c r="J59" s="3">
        <v>5063</v>
      </c>
      <c r="K59" s="5">
        <v>6000</v>
      </c>
      <c r="L59" s="3">
        <f t="shared" si="0"/>
        <v>0.7993333333333333</v>
      </c>
      <c r="M59" s="3">
        <f t="shared" si="1"/>
        <v>0.9708333333333333</v>
      </c>
      <c r="N59" s="3">
        <f t="shared" si="2"/>
        <v>0.8215833333333333</v>
      </c>
      <c r="O59" s="3">
        <v>40</v>
      </c>
      <c r="P59" s="3">
        <v>35</v>
      </c>
      <c r="Q59" s="3">
        <v>33</v>
      </c>
      <c r="S59" s="21"/>
      <c r="V59" s="21" t="s">
        <v>375</v>
      </c>
      <c r="Y59" s="4"/>
    </row>
    <row r="60" spans="1:22" ht="19.5" customHeight="1">
      <c r="A60" s="16">
        <v>59</v>
      </c>
      <c r="B60" s="1" t="s">
        <v>901</v>
      </c>
      <c r="C60" s="2" t="s">
        <v>983</v>
      </c>
      <c r="D60" s="2" t="s">
        <v>1062</v>
      </c>
      <c r="E60" s="2">
        <v>2</v>
      </c>
      <c r="F60" s="4">
        <v>2459</v>
      </c>
      <c r="G60" s="4">
        <v>2323</v>
      </c>
      <c r="H60" s="4">
        <v>201</v>
      </c>
      <c r="I60" s="4">
        <v>47</v>
      </c>
      <c r="J60" s="3">
        <v>1731</v>
      </c>
      <c r="K60" s="5">
        <v>1500</v>
      </c>
      <c r="L60" s="3">
        <f t="shared" si="0"/>
        <v>1.6393333333333333</v>
      </c>
      <c r="M60" s="3">
        <f t="shared" si="1"/>
        <v>1.8793333333333333</v>
      </c>
      <c r="N60" s="3">
        <f t="shared" si="2"/>
        <v>1.3966666666666667</v>
      </c>
      <c r="O60" s="3">
        <v>6</v>
      </c>
      <c r="P60" s="3">
        <v>6</v>
      </c>
      <c r="Q60" s="3">
        <v>6</v>
      </c>
      <c r="S60" s="21"/>
      <c r="V60" s="21" t="s">
        <v>376</v>
      </c>
    </row>
    <row r="61" spans="1:25" ht="19.5" customHeight="1">
      <c r="A61" s="16">
        <v>60</v>
      </c>
      <c r="B61" s="1" t="s">
        <v>902</v>
      </c>
      <c r="C61" s="2" t="s">
        <v>983</v>
      </c>
      <c r="D61" s="2" t="s">
        <v>688</v>
      </c>
      <c r="E61" s="2">
        <v>2</v>
      </c>
      <c r="F61" s="4">
        <v>2489</v>
      </c>
      <c r="G61" s="4">
        <v>2336</v>
      </c>
      <c r="H61" s="4">
        <v>185</v>
      </c>
      <c r="I61" s="4">
        <v>57</v>
      </c>
      <c r="J61" s="3">
        <v>2435</v>
      </c>
      <c r="K61" s="5">
        <v>5200</v>
      </c>
      <c r="L61" s="3">
        <f t="shared" si="0"/>
        <v>0.47865384615384615</v>
      </c>
      <c r="M61" s="3">
        <f t="shared" si="1"/>
        <v>0.5423076923076923</v>
      </c>
      <c r="N61" s="3">
        <f t="shared" si="2"/>
        <v>0.4734615384615385</v>
      </c>
      <c r="O61" s="3">
        <v>114</v>
      </c>
      <c r="P61" s="3">
        <v>130</v>
      </c>
      <c r="Q61" s="3">
        <v>103</v>
      </c>
      <c r="S61" s="21"/>
      <c r="V61" s="21" t="s">
        <v>377</v>
      </c>
      <c r="Y61" s="4"/>
    </row>
    <row r="62" spans="1:25" ht="19.5" customHeight="1">
      <c r="A62" s="16">
        <v>61</v>
      </c>
      <c r="B62" s="1" t="s">
        <v>903</v>
      </c>
      <c r="C62" s="2" t="s">
        <v>983</v>
      </c>
      <c r="D62" s="2" t="s">
        <v>690</v>
      </c>
      <c r="E62" s="2">
        <v>2</v>
      </c>
      <c r="F62" s="4">
        <v>2342</v>
      </c>
      <c r="G62" s="4">
        <v>2325</v>
      </c>
      <c r="H62" s="4">
        <v>39</v>
      </c>
      <c r="I62" s="4">
        <v>1</v>
      </c>
      <c r="J62" s="5">
        <v>1374</v>
      </c>
      <c r="K62" s="4">
        <v>4381</v>
      </c>
      <c r="L62" s="3">
        <f t="shared" si="0"/>
        <v>0.5345811458571103</v>
      </c>
      <c r="M62" s="3">
        <f t="shared" si="1"/>
        <v>0.5489614243323442</v>
      </c>
      <c r="N62" s="3">
        <f t="shared" si="2"/>
        <v>0.4241040858251541</v>
      </c>
      <c r="O62" s="3">
        <v>89</v>
      </c>
      <c r="P62" s="3">
        <v>127</v>
      </c>
      <c r="Q62" s="3">
        <v>134</v>
      </c>
      <c r="S62" s="18"/>
      <c r="U62" s="20" t="s">
        <v>378</v>
      </c>
      <c r="V62" s="18" t="s">
        <v>379</v>
      </c>
      <c r="Y62" s="4"/>
    </row>
    <row r="63" spans="1:25" ht="19.5" customHeight="1">
      <c r="A63" s="16">
        <v>62</v>
      </c>
      <c r="B63" s="1" t="s">
        <v>904</v>
      </c>
      <c r="C63" s="2" t="s">
        <v>1052</v>
      </c>
      <c r="D63" s="2" t="s">
        <v>1053</v>
      </c>
      <c r="E63" s="2">
        <v>3</v>
      </c>
      <c r="F63" s="4">
        <v>5492</v>
      </c>
      <c r="G63" s="4">
        <v>5449</v>
      </c>
      <c r="H63" s="4">
        <v>75</v>
      </c>
      <c r="I63" s="4">
        <v>6</v>
      </c>
      <c r="J63" s="3">
        <v>5368</v>
      </c>
      <c r="K63" s="5">
        <v>7000</v>
      </c>
      <c r="L63" s="3">
        <f t="shared" si="0"/>
        <v>0.7845714285714286</v>
      </c>
      <c r="M63" s="3">
        <f t="shared" si="1"/>
        <v>0.8015714285714286</v>
      </c>
      <c r="N63" s="3">
        <f t="shared" si="2"/>
        <v>0.7757142857142857</v>
      </c>
      <c r="O63" s="3">
        <v>42</v>
      </c>
      <c r="P63" s="3">
        <v>53</v>
      </c>
      <c r="Q63" s="3">
        <v>37</v>
      </c>
      <c r="S63" s="21"/>
      <c r="V63" s="21" t="s">
        <v>380</v>
      </c>
      <c r="Y63" s="4"/>
    </row>
    <row r="64" spans="1:25" ht="19.5" customHeight="1">
      <c r="A64" s="16">
        <v>63</v>
      </c>
      <c r="B64" s="1" t="s">
        <v>905</v>
      </c>
      <c r="C64" s="2" t="s">
        <v>980</v>
      </c>
      <c r="D64" s="2" t="s">
        <v>981</v>
      </c>
      <c r="E64" s="2">
        <v>41</v>
      </c>
      <c r="F64" s="4">
        <v>4165</v>
      </c>
      <c r="G64" s="4">
        <v>3494</v>
      </c>
      <c r="H64" s="4">
        <v>655</v>
      </c>
      <c r="I64" s="4">
        <v>225</v>
      </c>
      <c r="J64" s="5">
        <v>3726</v>
      </c>
      <c r="K64" s="5">
        <v>35378</v>
      </c>
      <c r="L64" s="3">
        <f t="shared" si="0"/>
        <v>0.11772853185595568</v>
      </c>
      <c r="M64" s="3">
        <f t="shared" si="1"/>
        <v>0.1485103736785573</v>
      </c>
      <c r="N64" s="3">
        <f t="shared" si="2"/>
        <v>0.11152411102945334</v>
      </c>
      <c r="O64" s="3">
        <v>462</v>
      </c>
      <c r="P64" s="3">
        <v>456</v>
      </c>
      <c r="Q64" s="3">
        <v>469</v>
      </c>
      <c r="S64" s="18"/>
      <c r="V64" s="18" t="s">
        <v>381</v>
      </c>
      <c r="Y64" s="4"/>
    </row>
    <row r="65" spans="1:25" ht="19.5" customHeight="1">
      <c r="A65" s="16">
        <v>64</v>
      </c>
      <c r="B65" s="1" t="s">
        <v>906</v>
      </c>
      <c r="C65" s="2" t="s">
        <v>983</v>
      </c>
      <c r="D65" s="2" t="s">
        <v>984</v>
      </c>
      <c r="E65" s="2">
        <v>7</v>
      </c>
      <c r="F65" s="4">
        <v>2679</v>
      </c>
      <c r="G65" s="4">
        <v>2273</v>
      </c>
      <c r="H65" s="4">
        <v>366</v>
      </c>
      <c r="I65" s="4">
        <v>215</v>
      </c>
      <c r="J65" s="3">
        <v>2506</v>
      </c>
      <c r="K65" s="5">
        <v>5521</v>
      </c>
      <c r="L65" s="3">
        <f t="shared" si="0"/>
        <v>0.4852381814888607</v>
      </c>
      <c r="M65" s="3">
        <f t="shared" si="1"/>
        <v>0.6221698967578337</v>
      </c>
      <c r="N65" s="3">
        <f t="shared" si="2"/>
        <v>0.4695707299402282</v>
      </c>
      <c r="O65" s="3">
        <v>110</v>
      </c>
      <c r="P65" s="3">
        <v>91</v>
      </c>
      <c r="Q65" s="3">
        <v>107</v>
      </c>
      <c r="S65" s="21"/>
      <c r="V65" s="21" t="s">
        <v>382</v>
      </c>
      <c r="Y65" s="4"/>
    </row>
    <row r="66" spans="1:22" ht="19.5" customHeight="1">
      <c r="A66" s="16">
        <v>65</v>
      </c>
      <c r="B66" s="1" t="s">
        <v>907</v>
      </c>
      <c r="C66" s="2" t="s">
        <v>980</v>
      </c>
      <c r="D66" s="2" t="s">
        <v>981</v>
      </c>
      <c r="E66" s="2">
        <v>42</v>
      </c>
      <c r="F66" s="4">
        <v>2333</v>
      </c>
      <c r="G66" s="4">
        <v>2126</v>
      </c>
      <c r="H66" s="4">
        <v>333</v>
      </c>
      <c r="I66" s="4">
        <v>69</v>
      </c>
      <c r="J66" s="3">
        <v>2175</v>
      </c>
      <c r="K66" s="4">
        <v>13818</v>
      </c>
      <c r="L66" s="3">
        <f aca="true" t="shared" si="3" ref="L66:L129">F66/K66</f>
        <v>0.1688377478651035</v>
      </c>
      <c r="M66" s="3">
        <f aca="true" t="shared" si="4" ref="M66:M129">(G66+2*H66+2*I66)/K66</f>
        <v>0.21204226371399623</v>
      </c>
      <c r="N66" s="3">
        <f aca="true" t="shared" si="5" ref="N66:N129">(F66+J66)/(2*K66)</f>
        <v>0.16312056737588654</v>
      </c>
      <c r="O66" s="3">
        <v>417</v>
      </c>
      <c r="P66" s="3">
        <v>412</v>
      </c>
      <c r="Q66" s="3">
        <v>420</v>
      </c>
      <c r="S66" s="21"/>
      <c r="V66" s="21" t="s">
        <v>383</v>
      </c>
    </row>
    <row r="67" spans="1:22" ht="19.5" customHeight="1">
      <c r="A67" s="16">
        <v>66</v>
      </c>
      <c r="B67" s="1" t="s">
        <v>908</v>
      </c>
      <c r="C67" s="2" t="s">
        <v>983</v>
      </c>
      <c r="D67" s="2" t="s">
        <v>984</v>
      </c>
      <c r="E67" s="2">
        <v>8</v>
      </c>
      <c r="F67" s="4">
        <v>2406</v>
      </c>
      <c r="G67" s="4">
        <v>1972</v>
      </c>
      <c r="H67" s="4">
        <v>420</v>
      </c>
      <c r="I67" s="4">
        <v>180</v>
      </c>
      <c r="J67" s="3">
        <v>2426</v>
      </c>
      <c r="K67" s="4">
        <v>6000</v>
      </c>
      <c r="L67" s="3">
        <f t="shared" si="3"/>
        <v>0.401</v>
      </c>
      <c r="M67" s="3">
        <f t="shared" si="4"/>
        <v>0.5286666666666666</v>
      </c>
      <c r="N67" s="3">
        <f t="shared" si="5"/>
        <v>0.4026666666666667</v>
      </c>
      <c r="O67" s="3">
        <v>165</v>
      </c>
      <c r="P67" s="3">
        <v>139</v>
      </c>
      <c r="Q67" s="3">
        <v>148</v>
      </c>
      <c r="S67" s="21"/>
      <c r="V67" s="21" t="s">
        <v>384</v>
      </c>
    </row>
    <row r="68" spans="1:22" ht="19.5" customHeight="1">
      <c r="A68" s="16">
        <v>67</v>
      </c>
      <c r="B68" s="1" t="s">
        <v>909</v>
      </c>
      <c r="C68" s="2" t="s">
        <v>980</v>
      </c>
      <c r="D68" s="2" t="s">
        <v>1058</v>
      </c>
      <c r="E68" s="2">
        <v>3</v>
      </c>
      <c r="F68" s="4">
        <v>3780</v>
      </c>
      <c r="G68" s="4">
        <v>3444</v>
      </c>
      <c r="H68" s="4">
        <v>486</v>
      </c>
      <c r="I68" s="4">
        <v>125</v>
      </c>
      <c r="J68" s="3">
        <v>3782</v>
      </c>
      <c r="K68" s="3">
        <v>8281</v>
      </c>
      <c r="L68" s="3">
        <f t="shared" si="3"/>
        <v>0.45646661031276414</v>
      </c>
      <c r="M68" s="3">
        <f t="shared" si="4"/>
        <v>0.5634585195024755</v>
      </c>
      <c r="N68" s="3">
        <f t="shared" si="5"/>
        <v>0.45658736867528077</v>
      </c>
      <c r="O68" s="3">
        <v>123</v>
      </c>
      <c r="P68" s="3">
        <v>111</v>
      </c>
      <c r="Q68" s="3">
        <v>115</v>
      </c>
      <c r="S68" s="21"/>
      <c r="V68" s="21" t="s">
        <v>385</v>
      </c>
    </row>
    <row r="69" spans="1:25" ht="19.5" customHeight="1">
      <c r="A69" s="16">
        <v>68</v>
      </c>
      <c r="B69" s="1" t="s">
        <v>910</v>
      </c>
      <c r="C69" s="2" t="s">
        <v>983</v>
      </c>
      <c r="D69" s="2" t="s">
        <v>911</v>
      </c>
      <c r="E69" s="2">
        <v>1</v>
      </c>
      <c r="F69" s="4">
        <v>2878</v>
      </c>
      <c r="G69" s="4">
        <v>2808</v>
      </c>
      <c r="H69" s="4">
        <v>57</v>
      </c>
      <c r="I69" s="4">
        <v>26</v>
      </c>
      <c r="J69" s="4">
        <v>2821</v>
      </c>
      <c r="K69" s="4">
        <v>24000</v>
      </c>
      <c r="L69" s="3">
        <f t="shared" si="3"/>
        <v>0.11991666666666667</v>
      </c>
      <c r="M69" s="3">
        <f t="shared" si="4"/>
        <v>0.12391666666666666</v>
      </c>
      <c r="N69" s="3">
        <f t="shared" si="5"/>
        <v>0.11872916666666666</v>
      </c>
      <c r="O69" s="3">
        <v>458</v>
      </c>
      <c r="P69" s="3">
        <v>466</v>
      </c>
      <c r="Q69" s="3">
        <v>462</v>
      </c>
      <c r="S69" s="18"/>
      <c r="U69" s="20" t="s">
        <v>386</v>
      </c>
      <c r="V69" s="18" t="s">
        <v>387</v>
      </c>
      <c r="Y69" s="4"/>
    </row>
    <row r="70" spans="1:25" ht="19.5" customHeight="1">
      <c r="A70" s="16">
        <v>69</v>
      </c>
      <c r="B70" s="1" t="s">
        <v>912</v>
      </c>
      <c r="C70" s="2" t="s">
        <v>980</v>
      </c>
      <c r="D70" s="2" t="s">
        <v>981</v>
      </c>
      <c r="E70" s="2">
        <v>43</v>
      </c>
      <c r="F70" s="4">
        <v>2622</v>
      </c>
      <c r="G70" s="4">
        <v>2426</v>
      </c>
      <c r="H70" s="4">
        <v>350</v>
      </c>
      <c r="I70" s="3">
        <v>40</v>
      </c>
      <c r="J70" s="4">
        <v>2058</v>
      </c>
      <c r="K70" s="4">
        <v>6500</v>
      </c>
      <c r="L70" s="3">
        <f t="shared" si="3"/>
        <v>0.4033846153846154</v>
      </c>
      <c r="M70" s="3">
        <f t="shared" si="4"/>
        <v>0.49323076923076925</v>
      </c>
      <c r="N70" s="3">
        <f t="shared" si="5"/>
        <v>0.36</v>
      </c>
      <c r="O70" s="3">
        <v>161</v>
      </c>
      <c r="P70" s="3">
        <v>156</v>
      </c>
      <c r="Q70" s="3">
        <v>185</v>
      </c>
      <c r="S70" s="18"/>
      <c r="V70" s="18" t="s">
        <v>388</v>
      </c>
      <c r="Y70" s="4"/>
    </row>
    <row r="71" spans="1:25" ht="19.5" customHeight="1">
      <c r="A71" s="16">
        <v>70</v>
      </c>
      <c r="B71" s="1" t="s">
        <v>913</v>
      </c>
      <c r="C71" s="2" t="s">
        <v>983</v>
      </c>
      <c r="D71" s="2" t="s">
        <v>914</v>
      </c>
      <c r="E71" s="2">
        <v>1</v>
      </c>
      <c r="F71" s="4">
        <v>1790</v>
      </c>
      <c r="G71" s="4">
        <v>1585</v>
      </c>
      <c r="H71" s="4">
        <v>279</v>
      </c>
      <c r="I71" s="4">
        <v>51</v>
      </c>
      <c r="J71" s="3">
        <v>1797</v>
      </c>
      <c r="K71" s="5">
        <v>4600</v>
      </c>
      <c r="L71" s="3">
        <f t="shared" si="3"/>
        <v>0.38913043478260867</v>
      </c>
      <c r="M71" s="3">
        <f t="shared" si="4"/>
        <v>0.4880434782608696</v>
      </c>
      <c r="N71" s="3">
        <f t="shared" si="5"/>
        <v>0.3898913043478261</v>
      </c>
      <c r="O71" s="3">
        <v>178</v>
      </c>
      <c r="P71" s="3">
        <v>157</v>
      </c>
      <c r="Q71" s="3">
        <v>154</v>
      </c>
      <c r="S71" s="21"/>
      <c r="V71" s="21" t="s">
        <v>389</v>
      </c>
      <c r="Y71" s="4"/>
    </row>
    <row r="72" spans="1:25" ht="19.5" customHeight="1">
      <c r="A72" s="16">
        <v>71</v>
      </c>
      <c r="B72" s="1" t="s">
        <v>915</v>
      </c>
      <c r="C72" s="2" t="s">
        <v>983</v>
      </c>
      <c r="D72" s="2" t="s">
        <v>696</v>
      </c>
      <c r="E72" s="2">
        <v>3</v>
      </c>
      <c r="F72" s="4">
        <v>2788</v>
      </c>
      <c r="G72" s="4">
        <v>2684</v>
      </c>
      <c r="H72" s="4">
        <v>155</v>
      </c>
      <c r="I72" s="4">
        <v>37</v>
      </c>
      <c r="J72" s="3">
        <v>2336</v>
      </c>
      <c r="K72" s="4">
        <v>5500</v>
      </c>
      <c r="L72" s="3">
        <f t="shared" si="3"/>
        <v>0.5069090909090909</v>
      </c>
      <c r="M72" s="3">
        <f t="shared" si="4"/>
        <v>0.5578181818181818</v>
      </c>
      <c r="N72" s="3">
        <f t="shared" si="5"/>
        <v>0.4658181818181818</v>
      </c>
      <c r="O72" s="3">
        <v>104</v>
      </c>
      <c r="P72" s="3">
        <v>115</v>
      </c>
      <c r="Q72" s="3">
        <v>109</v>
      </c>
      <c r="S72" s="21"/>
      <c r="V72" s="21" t="s">
        <v>390</v>
      </c>
      <c r="Y72" s="4"/>
    </row>
    <row r="73" spans="1:25" ht="19.5" customHeight="1">
      <c r="A73" s="16">
        <v>72</v>
      </c>
      <c r="B73" s="1" t="s">
        <v>916</v>
      </c>
      <c r="C73" s="2" t="s">
        <v>983</v>
      </c>
      <c r="D73" s="2" t="s">
        <v>565</v>
      </c>
      <c r="E73" s="2">
        <v>2</v>
      </c>
      <c r="F73" s="4">
        <v>2531</v>
      </c>
      <c r="G73" s="4">
        <v>2286</v>
      </c>
      <c r="H73" s="4">
        <v>253</v>
      </c>
      <c r="I73" s="4">
        <v>105</v>
      </c>
      <c r="J73" s="3">
        <v>2256</v>
      </c>
      <c r="K73" s="4">
        <v>3123</v>
      </c>
      <c r="L73" s="3">
        <f t="shared" si="3"/>
        <v>0.8104386807556836</v>
      </c>
      <c r="M73" s="3">
        <f t="shared" si="4"/>
        <v>0.9612552033301313</v>
      </c>
      <c r="N73" s="3">
        <f t="shared" si="5"/>
        <v>0.7664105027217419</v>
      </c>
      <c r="O73" s="3">
        <v>38</v>
      </c>
      <c r="P73" s="3">
        <v>36</v>
      </c>
      <c r="Q73" s="3">
        <v>39</v>
      </c>
      <c r="S73" s="21"/>
      <c r="V73" s="21" t="s">
        <v>391</v>
      </c>
      <c r="Y73" s="4"/>
    </row>
    <row r="74" spans="1:25" ht="19.5" customHeight="1">
      <c r="A74" s="16">
        <v>73</v>
      </c>
      <c r="B74" s="1" t="s">
        <v>917</v>
      </c>
      <c r="C74" s="2" t="s">
        <v>1052</v>
      </c>
      <c r="D74" s="2" t="s">
        <v>1053</v>
      </c>
      <c r="E74" s="2">
        <v>4</v>
      </c>
      <c r="F74" s="4">
        <v>4346</v>
      </c>
      <c r="G74" s="4">
        <v>4327</v>
      </c>
      <c r="H74" s="4">
        <v>49</v>
      </c>
      <c r="I74" s="4">
        <v>2</v>
      </c>
      <c r="J74" s="3">
        <v>5278</v>
      </c>
      <c r="K74" s="5">
        <v>4917</v>
      </c>
      <c r="L74" s="3">
        <f t="shared" si="3"/>
        <v>0.8838722798454343</v>
      </c>
      <c r="M74" s="3">
        <f t="shared" si="4"/>
        <v>0.9007524913565182</v>
      </c>
      <c r="N74" s="3">
        <f t="shared" si="5"/>
        <v>0.9786455155582673</v>
      </c>
      <c r="O74" s="3">
        <v>26</v>
      </c>
      <c r="P74" s="3">
        <v>44</v>
      </c>
      <c r="Q74" s="3">
        <v>19</v>
      </c>
      <c r="S74" s="21"/>
      <c r="V74" s="21" t="s">
        <v>392</v>
      </c>
      <c r="Y74" s="4"/>
    </row>
    <row r="75" spans="1:22" ht="19.5" customHeight="1">
      <c r="A75" s="16">
        <v>74</v>
      </c>
      <c r="B75" s="1" t="s">
        <v>918</v>
      </c>
      <c r="C75" s="2" t="s">
        <v>980</v>
      </c>
      <c r="D75" s="2" t="s">
        <v>981</v>
      </c>
      <c r="E75" s="2">
        <v>44</v>
      </c>
      <c r="F75" s="4">
        <v>3763</v>
      </c>
      <c r="G75" s="4">
        <v>3250</v>
      </c>
      <c r="H75" s="4">
        <v>503</v>
      </c>
      <c r="I75" s="4">
        <v>217</v>
      </c>
      <c r="J75" s="3">
        <v>3495</v>
      </c>
      <c r="K75" s="4">
        <v>14484</v>
      </c>
      <c r="L75" s="3">
        <f t="shared" si="3"/>
        <v>0.25980392156862747</v>
      </c>
      <c r="M75" s="3">
        <f t="shared" si="4"/>
        <v>0.32380557856945597</v>
      </c>
      <c r="N75" s="3">
        <f t="shared" si="5"/>
        <v>0.25055233360950013</v>
      </c>
      <c r="O75" s="3">
        <v>324</v>
      </c>
      <c r="P75" s="3">
        <v>305</v>
      </c>
      <c r="Q75" s="3">
        <v>316</v>
      </c>
      <c r="S75" s="21"/>
      <c r="V75" s="21" t="s">
        <v>393</v>
      </c>
    </row>
    <row r="76" spans="1:25" ht="19.5" customHeight="1">
      <c r="A76" s="16">
        <v>75</v>
      </c>
      <c r="B76" s="1" t="s">
        <v>919</v>
      </c>
      <c r="C76" s="2" t="s">
        <v>980</v>
      </c>
      <c r="D76" s="2" t="s">
        <v>981</v>
      </c>
      <c r="E76" s="2">
        <v>45</v>
      </c>
      <c r="F76" s="4">
        <v>2576</v>
      </c>
      <c r="G76" s="4">
        <v>2268</v>
      </c>
      <c r="H76" s="4">
        <v>362</v>
      </c>
      <c r="I76" s="4">
        <v>90</v>
      </c>
      <c r="J76" s="5">
        <v>2737</v>
      </c>
      <c r="K76" s="13">
        <v>14636</v>
      </c>
      <c r="L76" s="3">
        <f t="shared" si="3"/>
        <v>0.17600437277944794</v>
      </c>
      <c r="M76" s="3">
        <f t="shared" si="4"/>
        <v>0.21672588138835747</v>
      </c>
      <c r="N76" s="3">
        <f t="shared" si="5"/>
        <v>0.1815045094288057</v>
      </c>
      <c r="O76" s="3">
        <v>410</v>
      </c>
      <c r="P76" s="3">
        <v>407</v>
      </c>
      <c r="Q76" s="3">
        <v>399</v>
      </c>
      <c r="S76" s="18"/>
      <c r="V76" s="18" t="s">
        <v>394</v>
      </c>
      <c r="Y76" s="4"/>
    </row>
    <row r="77" spans="1:25" ht="19.5" customHeight="1">
      <c r="A77" s="16">
        <v>76</v>
      </c>
      <c r="B77" s="1" t="s">
        <v>920</v>
      </c>
      <c r="C77" s="2" t="s">
        <v>983</v>
      </c>
      <c r="D77" s="2" t="s">
        <v>921</v>
      </c>
      <c r="E77" s="2">
        <v>1</v>
      </c>
      <c r="F77" s="4">
        <v>3977</v>
      </c>
      <c r="G77" s="4">
        <v>3796</v>
      </c>
      <c r="H77" s="4">
        <v>297</v>
      </c>
      <c r="I77" s="4">
        <v>69</v>
      </c>
      <c r="J77" s="3">
        <v>2978</v>
      </c>
      <c r="K77" s="5">
        <v>7500</v>
      </c>
      <c r="L77" s="3">
        <f t="shared" si="3"/>
        <v>0.5302666666666667</v>
      </c>
      <c r="M77" s="3">
        <f t="shared" si="4"/>
        <v>0.6037333333333333</v>
      </c>
      <c r="N77" s="3">
        <f t="shared" si="5"/>
        <v>0.46366666666666667</v>
      </c>
      <c r="O77" s="3">
        <v>92</v>
      </c>
      <c r="P77" s="3">
        <v>93</v>
      </c>
      <c r="Q77" s="3">
        <v>110</v>
      </c>
      <c r="S77" s="21"/>
      <c r="V77" s="21" t="s">
        <v>395</v>
      </c>
      <c r="Y77" s="4"/>
    </row>
    <row r="78" spans="1:25" ht="19.5" customHeight="1">
      <c r="A78" s="16">
        <v>77</v>
      </c>
      <c r="B78" s="1" t="s">
        <v>922</v>
      </c>
      <c r="C78" s="2" t="s">
        <v>980</v>
      </c>
      <c r="D78" s="2" t="s">
        <v>981</v>
      </c>
      <c r="E78" s="2">
        <v>46</v>
      </c>
      <c r="F78" s="4">
        <v>2768</v>
      </c>
      <c r="G78" s="4">
        <v>2292</v>
      </c>
      <c r="H78" s="4">
        <v>507</v>
      </c>
      <c r="I78" s="4">
        <v>128</v>
      </c>
      <c r="J78" s="4">
        <v>2916</v>
      </c>
      <c r="K78" s="4">
        <v>10500</v>
      </c>
      <c r="L78" s="3">
        <f t="shared" si="3"/>
        <v>0.26361904761904764</v>
      </c>
      <c r="M78" s="3">
        <f t="shared" si="4"/>
        <v>0.3392380952380952</v>
      </c>
      <c r="N78" s="3">
        <f t="shared" si="5"/>
        <v>0.27066666666666667</v>
      </c>
      <c r="O78" s="3">
        <v>318</v>
      </c>
      <c r="P78" s="3">
        <v>291</v>
      </c>
      <c r="Q78" s="3">
        <v>294</v>
      </c>
      <c r="S78" s="18"/>
      <c r="V78" s="18" t="s">
        <v>396</v>
      </c>
      <c r="Y78" s="4"/>
    </row>
    <row r="79" spans="1:25" ht="19.5" customHeight="1">
      <c r="A79" s="16">
        <v>78</v>
      </c>
      <c r="B79" s="1" t="s">
        <v>923</v>
      </c>
      <c r="C79" s="2" t="s">
        <v>1052</v>
      </c>
      <c r="D79" s="2" t="s">
        <v>924</v>
      </c>
      <c r="E79" s="2">
        <v>1</v>
      </c>
      <c r="F79" s="4">
        <v>2368</v>
      </c>
      <c r="G79" s="4">
        <v>2091</v>
      </c>
      <c r="H79" s="4">
        <v>282</v>
      </c>
      <c r="I79" s="4">
        <v>95</v>
      </c>
      <c r="J79" s="3">
        <v>2175</v>
      </c>
      <c r="K79" s="3">
        <v>2700</v>
      </c>
      <c r="L79" s="3">
        <f t="shared" si="3"/>
        <v>0.8770370370370371</v>
      </c>
      <c r="M79" s="3">
        <f t="shared" si="4"/>
        <v>1.0537037037037038</v>
      </c>
      <c r="N79" s="3">
        <f t="shared" si="5"/>
        <v>0.8412962962962963</v>
      </c>
      <c r="O79" s="3">
        <v>27</v>
      </c>
      <c r="P79" s="3">
        <v>31</v>
      </c>
      <c r="Q79" s="3">
        <v>29</v>
      </c>
      <c r="S79" s="21"/>
      <c r="V79" s="21" t="s">
        <v>397</v>
      </c>
      <c r="Y79" s="4"/>
    </row>
    <row r="80" spans="1:25" ht="19.5" customHeight="1">
      <c r="A80" s="16">
        <v>79</v>
      </c>
      <c r="B80" s="1" t="s">
        <v>925</v>
      </c>
      <c r="C80" s="2" t="s">
        <v>980</v>
      </c>
      <c r="D80" s="2" t="s">
        <v>981</v>
      </c>
      <c r="E80" s="2">
        <v>47</v>
      </c>
      <c r="F80" s="4">
        <v>1090</v>
      </c>
      <c r="G80" s="4">
        <v>940</v>
      </c>
      <c r="H80" s="4">
        <v>124</v>
      </c>
      <c r="I80" s="4">
        <v>71</v>
      </c>
      <c r="J80" s="3">
        <v>1088</v>
      </c>
      <c r="K80" s="4">
        <v>3300</v>
      </c>
      <c r="L80" s="3">
        <f t="shared" si="3"/>
        <v>0.3303030303030303</v>
      </c>
      <c r="M80" s="3">
        <f t="shared" si="4"/>
        <v>0.403030303030303</v>
      </c>
      <c r="N80" s="3">
        <f t="shared" si="5"/>
        <v>0.33</v>
      </c>
      <c r="O80" s="3">
        <v>234</v>
      </c>
      <c r="P80" s="3">
        <v>231</v>
      </c>
      <c r="Q80" s="3">
        <v>218</v>
      </c>
      <c r="S80" s="21"/>
      <c r="V80" s="21" t="s">
        <v>398</v>
      </c>
      <c r="Y80" s="4"/>
    </row>
    <row r="81" spans="1:25" ht="19.5" customHeight="1">
      <c r="A81" s="16">
        <v>80</v>
      </c>
      <c r="B81" s="1" t="s">
        <v>926</v>
      </c>
      <c r="C81" s="2" t="s">
        <v>980</v>
      </c>
      <c r="D81" s="2" t="s">
        <v>981</v>
      </c>
      <c r="E81" s="2">
        <v>48</v>
      </c>
      <c r="F81" s="4">
        <v>3406</v>
      </c>
      <c r="G81" s="4">
        <v>2865</v>
      </c>
      <c r="H81" s="4">
        <v>598</v>
      </c>
      <c r="I81" s="4">
        <v>229</v>
      </c>
      <c r="J81" s="3">
        <v>2869</v>
      </c>
      <c r="K81" s="5">
        <v>3500</v>
      </c>
      <c r="L81" s="3">
        <f t="shared" si="3"/>
        <v>0.9731428571428572</v>
      </c>
      <c r="M81" s="3">
        <f t="shared" si="4"/>
        <v>1.2911428571428571</v>
      </c>
      <c r="N81" s="3">
        <f t="shared" si="5"/>
        <v>0.8964285714285715</v>
      </c>
      <c r="O81" s="3">
        <v>24</v>
      </c>
      <c r="P81" s="3">
        <v>20</v>
      </c>
      <c r="Q81" s="3">
        <v>26</v>
      </c>
      <c r="S81" s="21"/>
      <c r="V81" s="21" t="s">
        <v>399</v>
      </c>
      <c r="Y81" s="4"/>
    </row>
    <row r="82" spans="1:22" ht="19.5" customHeight="1">
      <c r="A82" s="16">
        <v>81</v>
      </c>
      <c r="B82" s="1" t="s">
        <v>927</v>
      </c>
      <c r="C82" s="2" t="s">
        <v>983</v>
      </c>
      <c r="D82" s="2" t="s">
        <v>984</v>
      </c>
      <c r="E82" s="2">
        <v>9</v>
      </c>
      <c r="F82" s="4">
        <v>2716</v>
      </c>
      <c r="G82" s="4">
        <v>2255</v>
      </c>
      <c r="H82" s="4">
        <v>502</v>
      </c>
      <c r="I82" s="4">
        <v>224</v>
      </c>
      <c r="J82" s="3">
        <v>2521</v>
      </c>
      <c r="K82" s="4">
        <v>2500</v>
      </c>
      <c r="L82" s="3">
        <f t="shared" si="3"/>
        <v>1.0864</v>
      </c>
      <c r="M82" s="3">
        <f t="shared" si="4"/>
        <v>1.4828</v>
      </c>
      <c r="N82" s="3">
        <f t="shared" si="5"/>
        <v>1.0474</v>
      </c>
      <c r="O82" s="3">
        <v>18</v>
      </c>
      <c r="P82" s="3">
        <v>13</v>
      </c>
      <c r="Q82" s="3">
        <v>17</v>
      </c>
      <c r="S82" s="21"/>
      <c r="U82" s="20" t="s">
        <v>400</v>
      </c>
      <c r="V82" s="21" t="s">
        <v>401</v>
      </c>
    </row>
    <row r="83" spans="1:25" ht="19.5" customHeight="1">
      <c r="A83" s="16">
        <v>82</v>
      </c>
      <c r="B83" s="1" t="s">
        <v>928</v>
      </c>
      <c r="C83" s="2" t="s">
        <v>1052</v>
      </c>
      <c r="D83" s="2" t="s">
        <v>1144</v>
      </c>
      <c r="E83" s="2">
        <v>2</v>
      </c>
      <c r="F83" s="4">
        <v>3202</v>
      </c>
      <c r="G83" s="4">
        <v>2809</v>
      </c>
      <c r="H83" s="4">
        <v>511</v>
      </c>
      <c r="I83" s="4">
        <v>138</v>
      </c>
      <c r="J83" s="3">
        <v>3186</v>
      </c>
      <c r="K83" s="4">
        <v>6215</v>
      </c>
      <c r="L83" s="3">
        <f t="shared" si="3"/>
        <v>0.5152051488334675</v>
      </c>
      <c r="M83" s="3">
        <f t="shared" si="4"/>
        <v>0.6608205953338697</v>
      </c>
      <c r="N83" s="3">
        <f t="shared" si="5"/>
        <v>0.513917940466613</v>
      </c>
      <c r="O83" s="3">
        <v>97</v>
      </c>
      <c r="P83" s="3">
        <v>81</v>
      </c>
      <c r="Q83" s="3">
        <v>87</v>
      </c>
      <c r="S83" s="21"/>
      <c r="V83" s="21" t="s">
        <v>402</v>
      </c>
      <c r="Y83" s="4"/>
    </row>
    <row r="84" spans="1:25" ht="19.5" customHeight="1">
      <c r="A84" s="16">
        <v>83</v>
      </c>
      <c r="B84" s="1" t="s">
        <v>929</v>
      </c>
      <c r="C84" s="2" t="s">
        <v>983</v>
      </c>
      <c r="D84" s="2" t="s">
        <v>984</v>
      </c>
      <c r="E84" s="2">
        <v>10</v>
      </c>
      <c r="F84" s="4">
        <v>2305</v>
      </c>
      <c r="G84" s="4">
        <v>1841</v>
      </c>
      <c r="H84" s="4">
        <v>409</v>
      </c>
      <c r="I84" s="4">
        <v>214</v>
      </c>
      <c r="J84" s="3">
        <v>2071</v>
      </c>
      <c r="K84" s="4">
        <v>5384</v>
      </c>
      <c r="L84" s="3">
        <f t="shared" si="3"/>
        <v>0.4281203566121842</v>
      </c>
      <c r="M84" s="3">
        <f t="shared" si="4"/>
        <v>0.5733655274888558</v>
      </c>
      <c r="N84" s="3">
        <f t="shared" si="5"/>
        <v>0.4063893016344725</v>
      </c>
      <c r="O84" s="3">
        <v>145</v>
      </c>
      <c r="P84" s="3">
        <v>106</v>
      </c>
      <c r="Q84" s="3">
        <v>145</v>
      </c>
      <c r="S84" s="21"/>
      <c r="V84" s="21" t="s">
        <v>403</v>
      </c>
      <c r="Y84" s="4"/>
    </row>
    <row r="85" spans="1:22" ht="19.5" customHeight="1">
      <c r="A85" s="16">
        <v>84</v>
      </c>
      <c r="B85" s="1" t="s">
        <v>930</v>
      </c>
      <c r="C85" s="2" t="s">
        <v>983</v>
      </c>
      <c r="D85" s="2" t="s">
        <v>696</v>
      </c>
      <c r="E85" s="2">
        <v>4</v>
      </c>
      <c r="F85" s="4">
        <v>1715</v>
      </c>
      <c r="G85" s="4">
        <v>1612</v>
      </c>
      <c r="H85" s="4">
        <v>107</v>
      </c>
      <c r="I85" s="4">
        <v>39</v>
      </c>
      <c r="J85" s="3">
        <v>1593</v>
      </c>
      <c r="K85" s="4">
        <v>10000</v>
      </c>
      <c r="L85" s="3">
        <f t="shared" si="3"/>
        <v>0.1715</v>
      </c>
      <c r="M85" s="3">
        <f t="shared" si="4"/>
        <v>0.1904</v>
      </c>
      <c r="N85" s="3">
        <f t="shared" si="5"/>
        <v>0.1654</v>
      </c>
      <c r="O85" s="3">
        <v>414</v>
      </c>
      <c r="P85" s="3">
        <v>429</v>
      </c>
      <c r="Q85" s="3">
        <v>413</v>
      </c>
      <c r="S85" s="21"/>
      <c r="V85" s="21" t="s">
        <v>404</v>
      </c>
    </row>
    <row r="86" spans="1:25" ht="19.5" customHeight="1">
      <c r="A86" s="16">
        <v>85</v>
      </c>
      <c r="B86" s="1" t="s">
        <v>931</v>
      </c>
      <c r="C86" s="2" t="s">
        <v>983</v>
      </c>
      <c r="D86" s="2" t="s">
        <v>932</v>
      </c>
      <c r="E86" s="2">
        <v>1</v>
      </c>
      <c r="F86" s="4">
        <v>3109</v>
      </c>
      <c r="G86" s="4">
        <v>2920</v>
      </c>
      <c r="H86" s="4">
        <v>217</v>
      </c>
      <c r="I86" s="4">
        <v>67</v>
      </c>
      <c r="J86" s="3">
        <v>2504</v>
      </c>
      <c r="K86" s="5">
        <v>4800</v>
      </c>
      <c r="L86" s="3">
        <f t="shared" si="3"/>
        <v>0.6477083333333333</v>
      </c>
      <c r="M86" s="3">
        <f t="shared" si="4"/>
        <v>0.7266666666666667</v>
      </c>
      <c r="N86" s="3">
        <f t="shared" si="5"/>
        <v>0.5846875</v>
      </c>
      <c r="O86" s="3">
        <v>61</v>
      </c>
      <c r="P86" s="3">
        <v>66</v>
      </c>
      <c r="Q86" s="3">
        <v>67</v>
      </c>
      <c r="S86" s="21"/>
      <c r="V86" s="21" t="s">
        <v>405</v>
      </c>
      <c r="Y86" s="4"/>
    </row>
    <row r="87" spans="1:22" ht="19.5" customHeight="1">
      <c r="A87" s="16">
        <v>86</v>
      </c>
      <c r="B87" s="1" t="s">
        <v>933</v>
      </c>
      <c r="C87" s="2" t="s">
        <v>980</v>
      </c>
      <c r="D87" s="2" t="s">
        <v>981</v>
      </c>
      <c r="E87" s="2">
        <v>49</v>
      </c>
      <c r="F87" s="4">
        <v>2171</v>
      </c>
      <c r="G87" s="4">
        <v>1727</v>
      </c>
      <c r="H87" s="4">
        <v>530</v>
      </c>
      <c r="I87" s="4">
        <v>205</v>
      </c>
      <c r="J87" s="3">
        <v>1863</v>
      </c>
      <c r="K87" s="4">
        <v>3251</v>
      </c>
      <c r="L87" s="3">
        <f t="shared" si="3"/>
        <v>0.6677945247616118</v>
      </c>
      <c r="M87" s="3">
        <f t="shared" si="4"/>
        <v>0.9833897262380806</v>
      </c>
      <c r="N87" s="3">
        <f t="shared" si="5"/>
        <v>0.6204244847739158</v>
      </c>
      <c r="O87" s="3">
        <v>57</v>
      </c>
      <c r="P87" s="3">
        <v>34</v>
      </c>
      <c r="Q87" s="3">
        <v>59</v>
      </c>
      <c r="S87" s="21"/>
      <c r="V87" s="21" t="s">
        <v>406</v>
      </c>
    </row>
    <row r="88" spans="1:25" ht="19.5" customHeight="1">
      <c r="A88" s="16">
        <v>87</v>
      </c>
      <c r="B88" s="1" t="s">
        <v>934</v>
      </c>
      <c r="C88" s="2" t="s">
        <v>980</v>
      </c>
      <c r="D88" s="2" t="s">
        <v>981</v>
      </c>
      <c r="E88" s="2">
        <v>50</v>
      </c>
      <c r="F88" s="4">
        <v>1874</v>
      </c>
      <c r="G88" s="4">
        <v>1218</v>
      </c>
      <c r="H88" s="4">
        <v>640</v>
      </c>
      <c r="I88" s="4">
        <v>274</v>
      </c>
      <c r="J88" s="5">
        <v>1334</v>
      </c>
      <c r="K88" s="4">
        <v>5300</v>
      </c>
      <c r="L88" s="3">
        <f t="shared" si="3"/>
        <v>0.35358490566037737</v>
      </c>
      <c r="M88" s="3">
        <f t="shared" si="4"/>
        <v>0.5747169811320755</v>
      </c>
      <c r="N88" s="3">
        <f t="shared" si="5"/>
        <v>0.3026415094339623</v>
      </c>
      <c r="O88" s="3">
        <v>205</v>
      </c>
      <c r="P88" s="3">
        <v>104</v>
      </c>
      <c r="Q88" s="3">
        <v>248</v>
      </c>
      <c r="S88" s="18"/>
      <c r="V88" s="18" t="s">
        <v>407</v>
      </c>
      <c r="Y88" s="4"/>
    </row>
    <row r="89" spans="1:25" ht="19.5" customHeight="1">
      <c r="A89" s="16">
        <v>88</v>
      </c>
      <c r="B89" s="1" t="s">
        <v>935</v>
      </c>
      <c r="C89" s="2" t="s">
        <v>983</v>
      </c>
      <c r="D89" s="2" t="s">
        <v>1062</v>
      </c>
      <c r="E89" s="2">
        <v>3</v>
      </c>
      <c r="F89" s="4">
        <v>1357</v>
      </c>
      <c r="G89" s="4">
        <v>1304</v>
      </c>
      <c r="H89" s="4">
        <v>82</v>
      </c>
      <c r="I89" s="4">
        <v>17</v>
      </c>
      <c r="J89" s="3">
        <v>1080</v>
      </c>
      <c r="K89" s="4">
        <v>1340</v>
      </c>
      <c r="L89" s="3">
        <f t="shared" si="3"/>
        <v>1.0126865671641792</v>
      </c>
      <c r="M89" s="3">
        <f t="shared" si="4"/>
        <v>1.1208955223880597</v>
      </c>
      <c r="N89" s="3">
        <f t="shared" si="5"/>
        <v>0.9093283582089552</v>
      </c>
      <c r="O89" s="3">
        <v>22</v>
      </c>
      <c r="P89" s="3">
        <v>27</v>
      </c>
      <c r="Q89" s="3">
        <v>24</v>
      </c>
      <c r="S89" s="21"/>
      <c r="V89" s="21" t="s">
        <v>408</v>
      </c>
      <c r="Y89" s="4"/>
    </row>
    <row r="90" spans="1:25" ht="19.5" customHeight="1">
      <c r="A90" s="16">
        <v>89</v>
      </c>
      <c r="B90" s="1" t="s">
        <v>936</v>
      </c>
      <c r="C90" s="2" t="s">
        <v>980</v>
      </c>
      <c r="D90" s="2" t="s">
        <v>981</v>
      </c>
      <c r="E90" s="2">
        <v>51</v>
      </c>
      <c r="F90" s="4">
        <v>3169</v>
      </c>
      <c r="G90" s="4">
        <v>2757</v>
      </c>
      <c r="H90" s="4">
        <v>412</v>
      </c>
      <c r="I90" s="4">
        <v>156</v>
      </c>
      <c r="J90" s="5">
        <v>2730</v>
      </c>
      <c r="K90" s="4">
        <v>2500</v>
      </c>
      <c r="L90" s="3">
        <f t="shared" si="3"/>
        <v>1.2676</v>
      </c>
      <c r="M90" s="3">
        <f t="shared" si="4"/>
        <v>1.5572</v>
      </c>
      <c r="N90" s="3">
        <f t="shared" si="5"/>
        <v>1.1798</v>
      </c>
      <c r="O90" s="3">
        <v>14</v>
      </c>
      <c r="P90" s="3">
        <v>11</v>
      </c>
      <c r="Q90" s="3">
        <v>10</v>
      </c>
      <c r="S90" s="18"/>
      <c r="V90" s="18" t="s">
        <v>409</v>
      </c>
      <c r="Y90" s="4"/>
    </row>
    <row r="91" spans="1:25" ht="19.5" customHeight="1">
      <c r="A91" s="16">
        <v>90</v>
      </c>
      <c r="B91" s="1" t="s">
        <v>937</v>
      </c>
      <c r="C91" s="2" t="s">
        <v>980</v>
      </c>
      <c r="D91" s="2" t="s">
        <v>1058</v>
      </c>
      <c r="E91" s="2">
        <v>4</v>
      </c>
      <c r="F91" s="4">
        <v>2184</v>
      </c>
      <c r="G91" s="4">
        <v>1976</v>
      </c>
      <c r="H91" s="4">
        <v>324</v>
      </c>
      <c r="I91" s="4">
        <v>83</v>
      </c>
      <c r="J91" s="3">
        <v>2483</v>
      </c>
      <c r="K91" s="5">
        <v>6446</v>
      </c>
      <c r="L91" s="3">
        <f t="shared" si="3"/>
        <v>0.33881476884889855</v>
      </c>
      <c r="M91" s="3">
        <f t="shared" si="4"/>
        <v>0.4328265591064226</v>
      </c>
      <c r="N91" s="3">
        <f t="shared" si="5"/>
        <v>0.36200744647843625</v>
      </c>
      <c r="O91" s="3">
        <v>222</v>
      </c>
      <c r="P91" s="3">
        <v>200</v>
      </c>
      <c r="Q91" s="3">
        <v>182</v>
      </c>
      <c r="S91" s="21"/>
      <c r="V91" s="21" t="s">
        <v>410</v>
      </c>
      <c r="Y91" s="4"/>
    </row>
    <row r="92" spans="1:25" ht="19.5" customHeight="1">
      <c r="A92" s="16">
        <v>91</v>
      </c>
      <c r="B92" s="1" t="s">
        <v>938</v>
      </c>
      <c r="C92" s="2" t="s">
        <v>983</v>
      </c>
      <c r="D92" s="2" t="s">
        <v>696</v>
      </c>
      <c r="E92" s="2">
        <v>5</v>
      </c>
      <c r="F92" s="4">
        <v>1771</v>
      </c>
      <c r="G92" s="4">
        <v>1681</v>
      </c>
      <c r="H92" s="4">
        <v>101</v>
      </c>
      <c r="I92" s="4">
        <v>53</v>
      </c>
      <c r="J92" s="3">
        <v>1678</v>
      </c>
      <c r="K92" s="5">
        <v>13000</v>
      </c>
      <c r="L92" s="3">
        <f t="shared" si="3"/>
        <v>0.13623076923076924</v>
      </c>
      <c r="M92" s="3">
        <f t="shared" si="4"/>
        <v>0.153</v>
      </c>
      <c r="N92" s="3">
        <f t="shared" si="5"/>
        <v>0.13265384615384615</v>
      </c>
      <c r="O92" s="3">
        <v>449</v>
      </c>
      <c r="P92" s="3">
        <v>453</v>
      </c>
      <c r="Q92" s="3">
        <v>456</v>
      </c>
      <c r="S92" s="21"/>
      <c r="V92" s="21" t="s">
        <v>411</v>
      </c>
      <c r="Y92" s="4"/>
    </row>
    <row r="93" spans="1:25" ht="19.5" customHeight="1">
      <c r="A93" s="16">
        <v>92</v>
      </c>
      <c r="B93" s="1" t="s">
        <v>939</v>
      </c>
      <c r="C93" s="2" t="s">
        <v>983</v>
      </c>
      <c r="D93" s="2" t="s">
        <v>690</v>
      </c>
      <c r="E93" s="2">
        <v>3</v>
      </c>
      <c r="F93" s="4">
        <v>1090</v>
      </c>
      <c r="G93" s="4">
        <v>1073</v>
      </c>
      <c r="H93" s="4">
        <v>22</v>
      </c>
      <c r="I93" s="4">
        <v>3</v>
      </c>
      <c r="J93" s="4">
        <v>987</v>
      </c>
      <c r="K93" s="4">
        <v>3100</v>
      </c>
      <c r="L93" s="3">
        <f t="shared" si="3"/>
        <v>0.35161290322580646</v>
      </c>
      <c r="M93" s="3">
        <f t="shared" si="4"/>
        <v>0.362258064516129</v>
      </c>
      <c r="N93" s="3">
        <f t="shared" si="5"/>
        <v>0.335</v>
      </c>
      <c r="O93" s="3">
        <v>209</v>
      </c>
      <c r="P93" s="3">
        <v>267</v>
      </c>
      <c r="Q93" s="3">
        <v>211</v>
      </c>
      <c r="S93" s="18"/>
      <c r="V93" s="18" t="s">
        <v>412</v>
      </c>
      <c r="Y93" s="4"/>
    </row>
    <row r="94" spans="1:25" ht="19.5" customHeight="1">
      <c r="A94" s="16">
        <v>93</v>
      </c>
      <c r="B94" s="1" t="s">
        <v>940</v>
      </c>
      <c r="C94" s="2" t="s">
        <v>983</v>
      </c>
      <c r="D94" s="2" t="s">
        <v>690</v>
      </c>
      <c r="E94" s="2" t="s">
        <v>941</v>
      </c>
      <c r="F94" s="4">
        <v>1609</v>
      </c>
      <c r="G94" s="4">
        <v>1550</v>
      </c>
      <c r="H94" s="4">
        <v>48</v>
      </c>
      <c r="I94" s="4">
        <v>30</v>
      </c>
      <c r="J94" s="3">
        <v>981</v>
      </c>
      <c r="K94" s="4">
        <v>4000</v>
      </c>
      <c r="L94" s="3">
        <f t="shared" si="3"/>
        <v>0.40225</v>
      </c>
      <c r="M94" s="3">
        <f t="shared" si="4"/>
        <v>0.4265</v>
      </c>
      <c r="N94" s="3">
        <f t="shared" si="5"/>
        <v>0.32375</v>
      </c>
      <c r="O94" s="3">
        <v>163</v>
      </c>
      <c r="P94" s="3">
        <v>207</v>
      </c>
      <c r="Q94" s="3">
        <v>223</v>
      </c>
      <c r="S94" s="21"/>
      <c r="U94" s="20" t="s">
        <v>413</v>
      </c>
      <c r="V94" s="21" t="s">
        <v>414</v>
      </c>
      <c r="Y94" s="4"/>
    </row>
    <row r="95" spans="1:25" ht="19.5" customHeight="1">
      <c r="A95" s="16">
        <v>94</v>
      </c>
      <c r="B95" s="1" t="s">
        <v>942</v>
      </c>
      <c r="C95" s="2" t="s">
        <v>983</v>
      </c>
      <c r="D95" s="2" t="s">
        <v>688</v>
      </c>
      <c r="E95" s="2">
        <v>3</v>
      </c>
      <c r="F95" s="4">
        <v>1211</v>
      </c>
      <c r="G95" s="4">
        <v>1046</v>
      </c>
      <c r="H95" s="4">
        <v>191</v>
      </c>
      <c r="I95" s="4">
        <v>36</v>
      </c>
      <c r="J95" s="3">
        <v>1168</v>
      </c>
      <c r="K95" s="4">
        <v>4200</v>
      </c>
      <c r="L95" s="3">
        <f t="shared" si="3"/>
        <v>0.28833333333333333</v>
      </c>
      <c r="M95" s="3">
        <f t="shared" si="4"/>
        <v>0.35714285714285715</v>
      </c>
      <c r="N95" s="3">
        <f t="shared" si="5"/>
        <v>0.2832142857142857</v>
      </c>
      <c r="O95" s="3">
        <v>283</v>
      </c>
      <c r="P95" s="3">
        <v>271</v>
      </c>
      <c r="Q95" s="3">
        <v>273</v>
      </c>
      <c r="R95" s="18"/>
      <c r="S95" s="21"/>
      <c r="U95" s="18" t="s">
        <v>415</v>
      </c>
      <c r="V95" s="21" t="s">
        <v>416</v>
      </c>
      <c r="Y95" s="4"/>
    </row>
    <row r="96" spans="1:25" ht="19.5" customHeight="1">
      <c r="A96" s="16">
        <v>95</v>
      </c>
      <c r="B96" s="1" t="s">
        <v>943</v>
      </c>
      <c r="C96" s="2" t="s">
        <v>1052</v>
      </c>
      <c r="D96" s="2" t="s">
        <v>1053</v>
      </c>
      <c r="E96" s="2">
        <v>5</v>
      </c>
      <c r="F96" s="4">
        <v>5214</v>
      </c>
      <c r="G96" s="4">
        <v>5198</v>
      </c>
      <c r="H96" s="4">
        <v>40</v>
      </c>
      <c r="I96" s="4">
        <v>3</v>
      </c>
      <c r="J96" s="3">
        <v>3155</v>
      </c>
      <c r="K96" s="5">
        <v>1749</v>
      </c>
      <c r="L96" s="3">
        <f t="shared" si="3"/>
        <v>2.981132075471698</v>
      </c>
      <c r="M96" s="3">
        <f t="shared" si="4"/>
        <v>3.0211549456832474</v>
      </c>
      <c r="N96" s="3">
        <f t="shared" si="5"/>
        <v>2.392510005717553</v>
      </c>
      <c r="O96" s="3">
        <v>2</v>
      </c>
      <c r="P96" s="3">
        <v>2</v>
      </c>
      <c r="Q96" s="3">
        <v>2</v>
      </c>
      <c r="S96" s="21"/>
      <c r="V96" s="21" t="s">
        <v>417</v>
      </c>
      <c r="Y96" s="4"/>
    </row>
    <row r="97" spans="1:25" ht="19.5" customHeight="1">
      <c r="A97" s="16">
        <v>96</v>
      </c>
      <c r="B97" s="1" t="s">
        <v>944</v>
      </c>
      <c r="C97" s="2" t="s">
        <v>980</v>
      </c>
      <c r="D97" s="2" t="s">
        <v>981</v>
      </c>
      <c r="E97" s="2">
        <v>52</v>
      </c>
      <c r="F97" s="4">
        <v>2661</v>
      </c>
      <c r="G97" s="4">
        <v>2459</v>
      </c>
      <c r="H97" s="4">
        <v>257</v>
      </c>
      <c r="I97" s="4">
        <v>63</v>
      </c>
      <c r="J97" s="3">
        <v>2649</v>
      </c>
      <c r="K97" s="5">
        <v>12500</v>
      </c>
      <c r="L97" s="3">
        <f t="shared" si="3"/>
        <v>0.21288</v>
      </c>
      <c r="M97" s="3">
        <f t="shared" si="4"/>
        <v>0.24792</v>
      </c>
      <c r="N97" s="3">
        <f t="shared" si="5"/>
        <v>0.2124</v>
      </c>
      <c r="O97" s="3">
        <v>377</v>
      </c>
      <c r="P97" s="3">
        <v>383</v>
      </c>
      <c r="Q97" s="3">
        <v>367</v>
      </c>
      <c r="V97" s="21" t="s">
        <v>418</v>
      </c>
      <c r="Y97" s="4"/>
    </row>
    <row r="98" spans="1:25" ht="19.5" customHeight="1">
      <c r="A98" s="16">
        <v>97</v>
      </c>
      <c r="B98" s="1" t="s">
        <v>945</v>
      </c>
      <c r="C98" s="2" t="s">
        <v>983</v>
      </c>
      <c r="D98" s="2" t="s">
        <v>946</v>
      </c>
      <c r="E98" s="2">
        <v>1</v>
      </c>
      <c r="F98" s="4">
        <v>3201</v>
      </c>
      <c r="G98" s="4">
        <v>3126</v>
      </c>
      <c r="H98" s="4">
        <v>130</v>
      </c>
      <c r="I98" s="4">
        <v>42</v>
      </c>
      <c r="J98" s="3">
        <v>3529</v>
      </c>
      <c r="K98" s="4">
        <v>6300</v>
      </c>
      <c r="L98" s="3">
        <f t="shared" si="3"/>
        <v>0.508095238095238</v>
      </c>
      <c r="M98" s="3">
        <f t="shared" si="4"/>
        <v>0.5507936507936508</v>
      </c>
      <c r="N98" s="3">
        <f t="shared" si="5"/>
        <v>0.5341269841269841</v>
      </c>
      <c r="O98" s="3">
        <v>103</v>
      </c>
      <c r="P98" s="3">
        <v>121</v>
      </c>
      <c r="Q98" s="3">
        <v>81</v>
      </c>
      <c r="S98" s="21"/>
      <c r="V98" s="21" t="s">
        <v>419</v>
      </c>
      <c r="Y98" s="4"/>
    </row>
    <row r="99" spans="1:22" ht="19.5" customHeight="1">
      <c r="A99" s="16">
        <v>98</v>
      </c>
      <c r="B99" s="1" t="s">
        <v>947</v>
      </c>
      <c r="C99" s="2" t="s">
        <v>983</v>
      </c>
      <c r="D99" s="2" t="s">
        <v>984</v>
      </c>
      <c r="E99" s="2">
        <v>11</v>
      </c>
      <c r="F99" s="4">
        <v>2697</v>
      </c>
      <c r="G99" s="4">
        <v>2156</v>
      </c>
      <c r="H99" s="4">
        <v>508</v>
      </c>
      <c r="I99" s="4">
        <v>238</v>
      </c>
      <c r="J99" s="3">
        <v>2502</v>
      </c>
      <c r="K99" s="4">
        <v>5500</v>
      </c>
      <c r="L99" s="3">
        <f t="shared" si="3"/>
        <v>0.4903636363636364</v>
      </c>
      <c r="M99" s="3">
        <f t="shared" si="4"/>
        <v>0.6632727272727272</v>
      </c>
      <c r="N99" s="3">
        <f t="shared" si="5"/>
        <v>0.47263636363636363</v>
      </c>
      <c r="O99" s="3">
        <v>106</v>
      </c>
      <c r="P99" s="3">
        <v>80</v>
      </c>
      <c r="Q99" s="3">
        <v>104</v>
      </c>
      <c r="S99" s="21"/>
      <c r="V99" s="21" t="s">
        <v>420</v>
      </c>
    </row>
    <row r="100" spans="1:25" ht="19.5" customHeight="1">
      <c r="A100" s="16">
        <v>99</v>
      </c>
      <c r="B100" s="1" t="s">
        <v>948</v>
      </c>
      <c r="C100" s="2" t="s">
        <v>983</v>
      </c>
      <c r="D100" s="2" t="s">
        <v>688</v>
      </c>
      <c r="E100" s="2">
        <v>4</v>
      </c>
      <c r="F100" s="4">
        <v>2635</v>
      </c>
      <c r="G100" s="4">
        <v>2514</v>
      </c>
      <c r="H100" s="4">
        <v>197</v>
      </c>
      <c r="I100" s="4">
        <v>34</v>
      </c>
      <c r="J100" s="3">
        <v>2705</v>
      </c>
      <c r="K100" s="4">
        <v>6006</v>
      </c>
      <c r="L100" s="3">
        <f t="shared" si="3"/>
        <v>0.43872793872793875</v>
      </c>
      <c r="M100" s="3">
        <f t="shared" si="4"/>
        <v>0.4955044955044955</v>
      </c>
      <c r="N100" s="3">
        <f t="shared" si="5"/>
        <v>0.44455544455544455</v>
      </c>
      <c r="O100" s="3">
        <v>136</v>
      </c>
      <c r="P100" s="3">
        <v>154</v>
      </c>
      <c r="Q100" s="3">
        <v>125</v>
      </c>
      <c r="S100" s="21"/>
      <c r="V100" s="21" t="s">
        <v>421</v>
      </c>
      <c r="Y100" s="4"/>
    </row>
    <row r="101" spans="1:25" ht="19.5" customHeight="1">
      <c r="A101" s="16">
        <v>100</v>
      </c>
      <c r="B101" s="1" t="s">
        <v>949</v>
      </c>
      <c r="C101" s="2" t="s">
        <v>980</v>
      </c>
      <c r="D101" s="2" t="s">
        <v>981</v>
      </c>
      <c r="E101" s="2">
        <v>53</v>
      </c>
      <c r="F101" s="4">
        <v>1831</v>
      </c>
      <c r="G101" s="4">
        <v>1678</v>
      </c>
      <c r="H101" s="4">
        <v>182</v>
      </c>
      <c r="I101" s="4">
        <v>62</v>
      </c>
      <c r="J101" s="3">
        <v>1481</v>
      </c>
      <c r="K101" s="5">
        <v>3941</v>
      </c>
      <c r="L101" s="3">
        <f t="shared" si="3"/>
        <v>0.46460289266683585</v>
      </c>
      <c r="M101" s="3">
        <f t="shared" si="4"/>
        <v>0.5496066988074093</v>
      </c>
      <c r="N101" s="3">
        <f t="shared" si="5"/>
        <v>0.42019791930981987</v>
      </c>
      <c r="O101" s="3">
        <v>120</v>
      </c>
      <c r="P101" s="3">
        <v>125</v>
      </c>
      <c r="Q101" s="3">
        <v>137</v>
      </c>
      <c r="S101" s="21"/>
      <c r="V101" s="21" t="s">
        <v>422</v>
      </c>
      <c r="Y101" s="4"/>
    </row>
    <row r="102" spans="1:25" ht="19.5" customHeight="1">
      <c r="A102" s="16">
        <v>101</v>
      </c>
      <c r="B102" s="1" t="s">
        <v>950</v>
      </c>
      <c r="C102" s="2" t="s">
        <v>983</v>
      </c>
      <c r="D102" s="2" t="s">
        <v>1146</v>
      </c>
      <c r="E102" s="2">
        <v>2</v>
      </c>
      <c r="F102" s="4">
        <v>1894</v>
      </c>
      <c r="G102" s="4">
        <v>1794</v>
      </c>
      <c r="H102" s="4">
        <v>166</v>
      </c>
      <c r="I102" s="4">
        <v>32</v>
      </c>
      <c r="J102" s="3">
        <v>1644</v>
      </c>
      <c r="K102" s="5">
        <v>4000</v>
      </c>
      <c r="L102" s="3">
        <f t="shared" si="3"/>
        <v>0.4735</v>
      </c>
      <c r="M102" s="3">
        <f t="shared" si="4"/>
        <v>0.5475</v>
      </c>
      <c r="N102" s="3">
        <f t="shared" si="5"/>
        <v>0.44225</v>
      </c>
      <c r="O102" s="3">
        <v>118</v>
      </c>
      <c r="P102" s="3">
        <v>128</v>
      </c>
      <c r="Q102" s="3">
        <v>126</v>
      </c>
      <c r="R102" s="18"/>
      <c r="S102" s="21"/>
      <c r="V102" s="18" t="s">
        <v>423</v>
      </c>
      <c r="Y102" s="4"/>
    </row>
    <row r="103" spans="1:25" ht="19.5" customHeight="1">
      <c r="A103" s="16">
        <v>102</v>
      </c>
      <c r="B103" s="1" t="s">
        <v>951</v>
      </c>
      <c r="C103" s="2" t="s">
        <v>980</v>
      </c>
      <c r="D103" s="2" t="s">
        <v>981</v>
      </c>
      <c r="E103" s="2" t="s">
        <v>952</v>
      </c>
      <c r="F103" s="4">
        <v>1952</v>
      </c>
      <c r="G103" s="4">
        <v>1470</v>
      </c>
      <c r="H103" s="4">
        <v>471</v>
      </c>
      <c r="I103" s="4">
        <v>161</v>
      </c>
      <c r="J103" s="5">
        <v>2173</v>
      </c>
      <c r="K103" s="4">
        <v>7910</v>
      </c>
      <c r="L103" s="3">
        <f t="shared" si="3"/>
        <v>0.2467762326169406</v>
      </c>
      <c r="M103" s="3">
        <f t="shared" si="4"/>
        <v>0.3456384323640961</v>
      </c>
      <c r="N103" s="3">
        <f t="shared" si="5"/>
        <v>0.2607458912768647</v>
      </c>
      <c r="O103" s="3">
        <v>342</v>
      </c>
      <c r="P103" s="3">
        <v>283</v>
      </c>
      <c r="Q103" s="3">
        <v>303</v>
      </c>
      <c r="S103" s="18"/>
      <c r="V103" s="18" t="s">
        <v>424</v>
      </c>
      <c r="Y103" s="4"/>
    </row>
    <row r="104" spans="1:22" ht="19.5" customHeight="1">
      <c r="A104" s="16">
        <v>103</v>
      </c>
      <c r="B104" s="1" t="s">
        <v>953</v>
      </c>
      <c r="C104" s="2" t="s">
        <v>980</v>
      </c>
      <c r="D104" s="2" t="s">
        <v>981</v>
      </c>
      <c r="E104" s="2" t="s">
        <v>952</v>
      </c>
      <c r="F104" s="4">
        <v>2830</v>
      </c>
      <c r="G104" s="4">
        <v>2795</v>
      </c>
      <c r="H104" s="4">
        <v>136</v>
      </c>
      <c r="I104" s="4">
        <v>2</v>
      </c>
      <c r="J104" s="5">
        <v>2424</v>
      </c>
      <c r="K104" s="4">
        <v>3699</v>
      </c>
      <c r="L104" s="3">
        <f t="shared" si="3"/>
        <v>0.7650716409840498</v>
      </c>
      <c r="M104" s="3">
        <f t="shared" si="4"/>
        <v>0.8302243849689105</v>
      </c>
      <c r="N104" s="3">
        <f t="shared" si="5"/>
        <v>0.7101919437685861</v>
      </c>
      <c r="O104" s="3">
        <v>45</v>
      </c>
      <c r="P104" s="3">
        <v>48</v>
      </c>
      <c r="Q104" s="3">
        <v>46</v>
      </c>
      <c r="S104" s="18"/>
      <c r="V104" s="18" t="s">
        <v>425</v>
      </c>
    </row>
    <row r="105" spans="1:25" ht="19.5" customHeight="1">
      <c r="A105" s="16">
        <v>104</v>
      </c>
      <c r="B105" s="1" t="s">
        <v>954</v>
      </c>
      <c r="C105" s="2" t="s">
        <v>983</v>
      </c>
      <c r="D105" s="2" t="s">
        <v>690</v>
      </c>
      <c r="E105" s="2">
        <v>5</v>
      </c>
      <c r="F105" s="4">
        <v>301</v>
      </c>
      <c r="G105" s="4">
        <v>277</v>
      </c>
      <c r="H105" s="4">
        <v>17</v>
      </c>
      <c r="I105" s="4">
        <v>13</v>
      </c>
      <c r="J105" s="4">
        <v>273</v>
      </c>
      <c r="K105" s="4">
        <v>6000</v>
      </c>
      <c r="L105" s="3">
        <f t="shared" si="3"/>
        <v>0.050166666666666665</v>
      </c>
      <c r="M105" s="3">
        <f t="shared" si="4"/>
        <v>0.05616666666666666</v>
      </c>
      <c r="N105" s="3">
        <f t="shared" si="5"/>
        <v>0.04783333333333333</v>
      </c>
      <c r="O105" s="3">
        <v>493</v>
      </c>
      <c r="P105" s="3">
        <v>489</v>
      </c>
      <c r="Q105" s="3">
        <v>495</v>
      </c>
      <c r="S105" s="18"/>
      <c r="V105" s="18" t="s">
        <v>426</v>
      </c>
      <c r="Y105" s="4"/>
    </row>
    <row r="106" spans="1:22" ht="19.5" customHeight="1">
      <c r="A106" s="16">
        <v>105</v>
      </c>
      <c r="B106" s="1" t="s">
        <v>955</v>
      </c>
      <c r="C106" s="2" t="s">
        <v>980</v>
      </c>
      <c r="D106" s="2" t="s">
        <v>981</v>
      </c>
      <c r="E106" s="2" t="s">
        <v>952</v>
      </c>
      <c r="F106" s="4">
        <v>954</v>
      </c>
      <c r="G106" s="4">
        <v>738</v>
      </c>
      <c r="H106" s="4">
        <v>219</v>
      </c>
      <c r="I106" s="4">
        <v>97</v>
      </c>
      <c r="J106" s="4">
        <v>583</v>
      </c>
      <c r="K106" s="4">
        <v>4230</v>
      </c>
      <c r="L106" s="3">
        <f t="shared" si="3"/>
        <v>0.225531914893617</v>
      </c>
      <c r="M106" s="3">
        <f t="shared" si="4"/>
        <v>0.32387706855791965</v>
      </c>
      <c r="N106" s="3">
        <f t="shared" si="5"/>
        <v>0.18167848699763595</v>
      </c>
      <c r="O106" s="3">
        <v>365</v>
      </c>
      <c r="P106" s="3">
        <v>304</v>
      </c>
      <c r="Q106" s="3">
        <v>398</v>
      </c>
      <c r="S106" s="18"/>
      <c r="V106" s="18" t="s">
        <v>427</v>
      </c>
    </row>
    <row r="107" spans="1:25" ht="19.5" customHeight="1">
      <c r="A107" s="16">
        <v>106</v>
      </c>
      <c r="B107" s="1" t="s">
        <v>956</v>
      </c>
      <c r="C107" s="2" t="s">
        <v>980</v>
      </c>
      <c r="D107" s="2" t="s">
        <v>981</v>
      </c>
      <c r="E107" s="2" t="s">
        <v>952</v>
      </c>
      <c r="F107" s="4">
        <v>3201</v>
      </c>
      <c r="G107" s="4">
        <v>2847</v>
      </c>
      <c r="H107" s="4">
        <v>453</v>
      </c>
      <c r="I107" s="4">
        <v>146</v>
      </c>
      <c r="J107" s="3">
        <v>2687</v>
      </c>
      <c r="K107" s="5">
        <v>21797</v>
      </c>
      <c r="L107" s="3">
        <f t="shared" si="3"/>
        <v>0.14685507179887142</v>
      </c>
      <c r="M107" s="3">
        <f t="shared" si="4"/>
        <v>0.18557599669679314</v>
      </c>
      <c r="N107" s="3">
        <f t="shared" si="5"/>
        <v>0.13506445841170803</v>
      </c>
      <c r="O107" s="3">
        <v>443</v>
      </c>
      <c r="P107" s="3">
        <v>433</v>
      </c>
      <c r="Q107" s="3">
        <v>453</v>
      </c>
      <c r="S107" s="18"/>
      <c r="V107" s="18" t="s">
        <v>428</v>
      </c>
      <c r="Y107" s="4"/>
    </row>
    <row r="108" spans="1:22" ht="19.5" customHeight="1">
      <c r="A108" s="16">
        <v>107</v>
      </c>
      <c r="B108" s="1" t="s">
        <v>957</v>
      </c>
      <c r="C108" s="2" t="s">
        <v>980</v>
      </c>
      <c r="D108" s="2" t="s">
        <v>981</v>
      </c>
      <c r="E108" s="2" t="s">
        <v>952</v>
      </c>
      <c r="F108" s="4">
        <v>2145</v>
      </c>
      <c r="G108" s="4">
        <v>2013</v>
      </c>
      <c r="H108" s="4">
        <v>169</v>
      </c>
      <c r="I108" s="4">
        <v>30</v>
      </c>
      <c r="J108" s="5">
        <v>3128</v>
      </c>
      <c r="K108" s="5">
        <v>11000</v>
      </c>
      <c r="L108" s="3">
        <f t="shared" si="3"/>
        <v>0.195</v>
      </c>
      <c r="M108" s="3">
        <f t="shared" si="4"/>
        <v>0.21918181818181817</v>
      </c>
      <c r="N108" s="3">
        <f t="shared" si="5"/>
        <v>0.2396818181818182</v>
      </c>
      <c r="O108" s="3">
        <v>396</v>
      </c>
      <c r="P108" s="3">
        <v>405</v>
      </c>
      <c r="Q108" s="3">
        <v>337</v>
      </c>
      <c r="S108" s="18"/>
      <c r="V108" s="18" t="s">
        <v>429</v>
      </c>
    </row>
    <row r="109" spans="1:25" ht="19.5" customHeight="1">
      <c r="A109" s="16">
        <v>108</v>
      </c>
      <c r="B109" s="1" t="s">
        <v>958</v>
      </c>
      <c r="C109" s="2" t="s">
        <v>1052</v>
      </c>
      <c r="D109" s="2" t="s">
        <v>1053</v>
      </c>
      <c r="E109" s="2" t="s">
        <v>959</v>
      </c>
      <c r="F109" s="4">
        <v>3124</v>
      </c>
      <c r="G109" s="4">
        <v>3105</v>
      </c>
      <c r="H109" s="4">
        <v>39</v>
      </c>
      <c r="I109" s="4">
        <v>3</v>
      </c>
      <c r="J109" s="3">
        <v>3582</v>
      </c>
      <c r="K109" s="5">
        <v>4008</v>
      </c>
      <c r="L109" s="3">
        <f t="shared" si="3"/>
        <v>0.779441117764471</v>
      </c>
      <c r="M109" s="3">
        <f t="shared" si="4"/>
        <v>0.7956586826347305</v>
      </c>
      <c r="N109" s="3">
        <f t="shared" si="5"/>
        <v>0.8365768463073853</v>
      </c>
      <c r="O109" s="3">
        <v>44</v>
      </c>
      <c r="P109" s="3">
        <v>55</v>
      </c>
      <c r="Q109" s="3">
        <v>31</v>
      </c>
      <c r="S109" s="18"/>
      <c r="V109" s="18" t="s">
        <v>430</v>
      </c>
      <c r="Y109" s="4"/>
    </row>
    <row r="110" spans="1:25" ht="19.5" customHeight="1">
      <c r="A110" s="16">
        <v>109</v>
      </c>
      <c r="B110" s="1" t="s">
        <v>960</v>
      </c>
      <c r="C110" s="2" t="s">
        <v>1052</v>
      </c>
      <c r="D110" s="2" t="s">
        <v>1053</v>
      </c>
      <c r="E110" s="2" t="s">
        <v>959</v>
      </c>
      <c r="F110" s="4">
        <v>3008</v>
      </c>
      <c r="G110" s="4">
        <v>3000</v>
      </c>
      <c r="H110" s="4">
        <v>32</v>
      </c>
      <c r="I110" s="4">
        <v>1</v>
      </c>
      <c r="J110" s="5">
        <v>3493</v>
      </c>
      <c r="K110" s="5">
        <v>4430</v>
      </c>
      <c r="L110" s="3">
        <f t="shared" si="3"/>
        <v>0.6790067720090294</v>
      </c>
      <c r="M110" s="3">
        <f t="shared" si="4"/>
        <v>0.692099322799097</v>
      </c>
      <c r="N110" s="3">
        <f t="shared" si="5"/>
        <v>0.7337471783295711</v>
      </c>
      <c r="O110" s="3">
        <v>56</v>
      </c>
      <c r="P110" s="3">
        <v>72</v>
      </c>
      <c r="Q110" s="3">
        <v>44</v>
      </c>
      <c r="S110" s="18"/>
      <c r="V110" s="18" t="s">
        <v>431</v>
      </c>
      <c r="Y110" s="4"/>
    </row>
    <row r="111" spans="1:25" ht="19.5" customHeight="1">
      <c r="A111" s="16">
        <v>110</v>
      </c>
      <c r="B111" s="1" t="s">
        <v>961</v>
      </c>
      <c r="C111" s="2" t="s">
        <v>980</v>
      </c>
      <c r="D111" s="2" t="s">
        <v>981</v>
      </c>
      <c r="E111" s="2" t="s">
        <v>952</v>
      </c>
      <c r="F111" s="4">
        <v>895</v>
      </c>
      <c r="G111" s="4">
        <v>887</v>
      </c>
      <c r="H111" s="4">
        <v>20</v>
      </c>
      <c r="I111" s="3">
        <v>0</v>
      </c>
      <c r="J111" s="4">
        <v>919</v>
      </c>
      <c r="K111" s="4">
        <v>2000</v>
      </c>
      <c r="L111" s="3">
        <f t="shared" si="3"/>
        <v>0.4475</v>
      </c>
      <c r="M111" s="3">
        <f t="shared" si="4"/>
        <v>0.4635</v>
      </c>
      <c r="N111" s="3">
        <f t="shared" si="5"/>
        <v>0.4535</v>
      </c>
      <c r="O111" s="3">
        <v>131</v>
      </c>
      <c r="P111" s="3">
        <v>178</v>
      </c>
      <c r="Q111" s="3">
        <v>120</v>
      </c>
      <c r="S111" s="18"/>
      <c r="V111" s="18" t="s">
        <v>432</v>
      </c>
      <c r="Y111" s="4"/>
    </row>
    <row r="112" spans="1:25" ht="19.5" customHeight="1">
      <c r="A112" s="16">
        <v>111</v>
      </c>
      <c r="B112" s="1" t="s">
        <v>962</v>
      </c>
      <c r="C112" s="2" t="s">
        <v>1052</v>
      </c>
      <c r="D112" s="2" t="s">
        <v>1053</v>
      </c>
      <c r="E112" s="2" t="s">
        <v>959</v>
      </c>
      <c r="F112" s="4">
        <v>2931</v>
      </c>
      <c r="G112" s="4">
        <v>2898</v>
      </c>
      <c r="H112" s="4">
        <v>52</v>
      </c>
      <c r="I112" s="4">
        <v>2</v>
      </c>
      <c r="J112" s="5">
        <v>3368</v>
      </c>
      <c r="K112" s="5">
        <v>3421</v>
      </c>
      <c r="L112" s="3">
        <f t="shared" si="3"/>
        <v>0.8567670271850336</v>
      </c>
      <c r="M112" s="3">
        <f t="shared" si="4"/>
        <v>0.8786904413914061</v>
      </c>
      <c r="N112" s="3">
        <f t="shared" si="5"/>
        <v>0.9206372405729318</v>
      </c>
      <c r="O112" s="3">
        <v>28</v>
      </c>
      <c r="P112" s="3">
        <v>45</v>
      </c>
      <c r="Q112" s="3">
        <v>22</v>
      </c>
      <c r="S112" s="18"/>
      <c r="V112" s="18" t="s">
        <v>433</v>
      </c>
      <c r="Y112" s="4"/>
    </row>
    <row r="113" spans="1:25" ht="19.5" customHeight="1">
      <c r="A113" s="16">
        <v>112</v>
      </c>
      <c r="B113" s="1" t="s">
        <v>963</v>
      </c>
      <c r="C113" s="2" t="s">
        <v>1052</v>
      </c>
      <c r="D113" s="2" t="s">
        <v>964</v>
      </c>
      <c r="E113" s="2">
        <v>1</v>
      </c>
      <c r="F113" s="4">
        <v>3400</v>
      </c>
      <c r="G113" s="4">
        <v>3167</v>
      </c>
      <c r="H113" s="4">
        <v>271</v>
      </c>
      <c r="I113" s="4">
        <v>38</v>
      </c>
      <c r="J113" s="5">
        <v>3801</v>
      </c>
      <c r="K113" s="4">
        <v>6631</v>
      </c>
      <c r="L113" s="3">
        <f t="shared" si="3"/>
        <v>0.5127431759915548</v>
      </c>
      <c r="M113" s="3">
        <f t="shared" si="4"/>
        <v>0.570803800331775</v>
      </c>
      <c r="N113" s="3">
        <f t="shared" si="5"/>
        <v>0.5429799426934098</v>
      </c>
      <c r="O113" s="3">
        <v>100</v>
      </c>
      <c r="P113" s="3">
        <v>108</v>
      </c>
      <c r="Q113" s="3">
        <v>77</v>
      </c>
      <c r="S113" s="18"/>
      <c r="V113" s="18" t="s">
        <v>434</v>
      </c>
      <c r="Y113" s="4"/>
    </row>
    <row r="114" spans="1:22" ht="19.5" customHeight="1">
      <c r="A114" s="16">
        <v>113</v>
      </c>
      <c r="B114" s="1" t="s">
        <v>965</v>
      </c>
      <c r="C114" s="2" t="s">
        <v>980</v>
      </c>
      <c r="D114" s="2" t="s">
        <v>981</v>
      </c>
      <c r="E114" s="2" t="s">
        <v>952</v>
      </c>
      <c r="F114" s="4">
        <v>2033</v>
      </c>
      <c r="G114" s="4">
        <v>1866</v>
      </c>
      <c r="H114" s="4">
        <v>174</v>
      </c>
      <c r="I114" s="4">
        <v>67</v>
      </c>
      <c r="J114" s="5">
        <v>2168</v>
      </c>
      <c r="K114" s="5">
        <v>7000</v>
      </c>
      <c r="L114" s="3">
        <f t="shared" si="3"/>
        <v>0.2904285714285714</v>
      </c>
      <c r="M114" s="3">
        <f t="shared" si="4"/>
        <v>0.3354285714285714</v>
      </c>
      <c r="N114" s="3">
        <f t="shared" si="5"/>
        <v>0.30007142857142854</v>
      </c>
      <c r="O114" s="3">
        <v>280</v>
      </c>
      <c r="P114" s="3">
        <v>293</v>
      </c>
      <c r="Q114" s="3">
        <v>250</v>
      </c>
      <c r="R114" s="18"/>
      <c r="S114" s="18"/>
      <c r="U114" s="18" t="s">
        <v>435</v>
      </c>
      <c r="V114" s="18" t="s">
        <v>436</v>
      </c>
    </row>
    <row r="115" spans="1:25" ht="19.5" customHeight="1">
      <c r="A115" s="16">
        <v>114</v>
      </c>
      <c r="B115" s="1" t="s">
        <v>966</v>
      </c>
      <c r="C115" s="2" t="s">
        <v>980</v>
      </c>
      <c r="D115" s="2" t="s">
        <v>981</v>
      </c>
      <c r="E115" s="2" t="s">
        <v>952</v>
      </c>
      <c r="F115" s="4">
        <v>1405</v>
      </c>
      <c r="G115" s="4">
        <v>1292</v>
      </c>
      <c r="H115" s="4">
        <v>142</v>
      </c>
      <c r="I115" s="4">
        <v>51</v>
      </c>
      <c r="J115" s="5">
        <v>1478</v>
      </c>
      <c r="K115" s="4">
        <v>4591</v>
      </c>
      <c r="L115" s="3">
        <f t="shared" si="3"/>
        <v>0.30603354389022</v>
      </c>
      <c r="M115" s="3">
        <f t="shared" si="4"/>
        <v>0.3654977129165759</v>
      </c>
      <c r="N115" s="3">
        <f t="shared" si="5"/>
        <v>0.3139838815072969</v>
      </c>
      <c r="O115" s="3">
        <v>266</v>
      </c>
      <c r="P115" s="3">
        <v>264</v>
      </c>
      <c r="Q115" s="3">
        <v>234</v>
      </c>
      <c r="S115" s="18"/>
      <c r="V115" s="18" t="s">
        <v>437</v>
      </c>
      <c r="Y115" s="4"/>
    </row>
    <row r="116" spans="1:22" ht="19.5" customHeight="1">
      <c r="A116" s="16">
        <v>115</v>
      </c>
      <c r="B116" s="1" t="s">
        <v>967</v>
      </c>
      <c r="C116" s="2" t="s">
        <v>1052</v>
      </c>
      <c r="D116" s="2" t="s">
        <v>968</v>
      </c>
      <c r="E116" s="2">
        <v>1</v>
      </c>
      <c r="F116" s="4">
        <v>5166</v>
      </c>
      <c r="G116" s="4">
        <v>5106</v>
      </c>
      <c r="H116" s="4">
        <v>118</v>
      </c>
      <c r="I116" s="4">
        <v>10</v>
      </c>
      <c r="J116" s="5">
        <v>3819</v>
      </c>
      <c r="K116" s="4">
        <v>8300</v>
      </c>
      <c r="L116" s="3">
        <f t="shared" si="3"/>
        <v>0.6224096385542168</v>
      </c>
      <c r="M116" s="3">
        <f t="shared" si="4"/>
        <v>0.6460240963855421</v>
      </c>
      <c r="N116" s="3">
        <f t="shared" si="5"/>
        <v>0.5412650602409639</v>
      </c>
      <c r="O116" s="3">
        <v>65</v>
      </c>
      <c r="P116" s="3">
        <v>84</v>
      </c>
      <c r="Q116" s="3">
        <v>80</v>
      </c>
      <c r="R116" s="18"/>
      <c r="S116" s="18"/>
      <c r="U116" s="18" t="s">
        <v>438</v>
      </c>
      <c r="V116" s="18" t="s">
        <v>439</v>
      </c>
    </row>
    <row r="117" spans="1:25" ht="19.5" customHeight="1">
      <c r="A117" s="16">
        <v>116</v>
      </c>
      <c r="B117" s="17" t="s">
        <v>1147</v>
      </c>
      <c r="C117" s="2" t="s">
        <v>980</v>
      </c>
      <c r="D117" s="2" t="s">
        <v>981</v>
      </c>
      <c r="E117" s="2" t="s">
        <v>952</v>
      </c>
      <c r="F117" s="4">
        <v>985</v>
      </c>
      <c r="G117" s="4">
        <v>942</v>
      </c>
      <c r="H117" s="4">
        <v>82</v>
      </c>
      <c r="I117" s="4">
        <v>6</v>
      </c>
      <c r="J117" s="4">
        <v>966</v>
      </c>
      <c r="K117" s="4">
        <v>2700</v>
      </c>
      <c r="L117" s="3">
        <f t="shared" si="3"/>
        <v>0.3648148148148148</v>
      </c>
      <c r="M117" s="3">
        <f t="shared" si="4"/>
        <v>0.4140740740740741</v>
      </c>
      <c r="N117" s="3">
        <f t="shared" si="5"/>
        <v>0.3612962962962963</v>
      </c>
      <c r="O117" s="3">
        <v>194</v>
      </c>
      <c r="P117" s="3">
        <v>219</v>
      </c>
      <c r="Q117" s="3">
        <v>184</v>
      </c>
      <c r="R117" s="18"/>
      <c r="S117" s="18"/>
      <c r="U117" s="18" t="s">
        <v>440</v>
      </c>
      <c r="V117" s="18" t="s">
        <v>441</v>
      </c>
      <c r="Y117" s="4"/>
    </row>
    <row r="118" spans="1:25" ht="19.5" customHeight="1">
      <c r="A118" s="16">
        <v>117</v>
      </c>
      <c r="B118" s="1" t="s">
        <v>606</v>
      </c>
      <c r="C118" s="2" t="s">
        <v>1052</v>
      </c>
      <c r="D118" s="2" t="s">
        <v>924</v>
      </c>
      <c r="E118" s="2" t="s">
        <v>607</v>
      </c>
      <c r="F118" s="4">
        <v>1857</v>
      </c>
      <c r="G118" s="4">
        <v>1808</v>
      </c>
      <c r="H118" s="4">
        <v>91</v>
      </c>
      <c r="I118" s="4">
        <v>4</v>
      </c>
      <c r="J118" s="5">
        <v>2019</v>
      </c>
      <c r="K118" s="4">
        <v>5000</v>
      </c>
      <c r="L118" s="3">
        <f t="shared" si="3"/>
        <v>0.3714</v>
      </c>
      <c r="M118" s="3">
        <f t="shared" si="4"/>
        <v>0.3996</v>
      </c>
      <c r="N118" s="3">
        <f t="shared" si="5"/>
        <v>0.3876</v>
      </c>
      <c r="O118" s="3">
        <v>189</v>
      </c>
      <c r="P118" s="3">
        <v>235</v>
      </c>
      <c r="Q118" s="3">
        <v>157</v>
      </c>
      <c r="S118" s="18"/>
      <c r="V118" s="18" t="s">
        <v>442</v>
      </c>
      <c r="Y118" s="4"/>
    </row>
    <row r="119" spans="1:25" ht="19.5" customHeight="1">
      <c r="A119" s="16">
        <v>118</v>
      </c>
      <c r="B119" s="1" t="s">
        <v>608</v>
      </c>
      <c r="C119" s="2" t="s">
        <v>1052</v>
      </c>
      <c r="D119" s="2" t="s">
        <v>924</v>
      </c>
      <c r="E119" s="2" t="s">
        <v>607</v>
      </c>
      <c r="F119" s="4">
        <v>3089</v>
      </c>
      <c r="G119" s="4">
        <v>2834</v>
      </c>
      <c r="H119" s="4">
        <v>309</v>
      </c>
      <c r="I119" s="4">
        <v>96</v>
      </c>
      <c r="J119" s="5">
        <v>3171</v>
      </c>
      <c r="K119" s="4">
        <v>6500</v>
      </c>
      <c r="L119" s="3">
        <f t="shared" si="3"/>
        <v>0.47523076923076923</v>
      </c>
      <c r="M119" s="3">
        <f t="shared" si="4"/>
        <v>0.5606153846153846</v>
      </c>
      <c r="N119" s="3">
        <f t="shared" si="5"/>
        <v>0.4815384615384615</v>
      </c>
      <c r="O119" s="3">
        <v>117</v>
      </c>
      <c r="P119" s="3">
        <v>114</v>
      </c>
      <c r="Q119" s="3">
        <v>100</v>
      </c>
      <c r="S119" s="18"/>
      <c r="V119" s="18" t="s">
        <v>443</v>
      </c>
      <c r="Y119" s="4"/>
    </row>
    <row r="120" spans="1:25" ht="19.5" customHeight="1">
      <c r="A120" s="16">
        <v>119</v>
      </c>
      <c r="B120" s="1" t="s">
        <v>609</v>
      </c>
      <c r="C120" s="2" t="s">
        <v>1052</v>
      </c>
      <c r="D120" s="2" t="s">
        <v>1053</v>
      </c>
      <c r="E120" s="2" t="s">
        <v>959</v>
      </c>
      <c r="F120" s="4">
        <v>1906</v>
      </c>
      <c r="G120" s="4">
        <v>1872</v>
      </c>
      <c r="H120" s="4">
        <v>65</v>
      </c>
      <c r="I120" s="4">
        <v>6</v>
      </c>
      <c r="J120" s="5">
        <v>2243</v>
      </c>
      <c r="K120" s="4">
        <v>5500</v>
      </c>
      <c r="L120" s="3">
        <f t="shared" si="3"/>
        <v>0.34654545454545455</v>
      </c>
      <c r="M120" s="3">
        <f t="shared" si="4"/>
        <v>0.36618181818181816</v>
      </c>
      <c r="N120" s="3">
        <f t="shared" si="5"/>
        <v>0.3771818181818182</v>
      </c>
      <c r="O120" s="3">
        <v>217</v>
      </c>
      <c r="P120" s="3">
        <v>261</v>
      </c>
      <c r="Q120" s="3">
        <v>165</v>
      </c>
      <c r="S120" s="18"/>
      <c r="V120" s="18" t="s">
        <v>444</v>
      </c>
      <c r="Y120" s="4"/>
    </row>
    <row r="121" spans="1:25" ht="19.5" customHeight="1">
      <c r="A121" s="16">
        <v>120</v>
      </c>
      <c r="B121" s="1" t="s">
        <v>610</v>
      </c>
      <c r="C121" s="2" t="s">
        <v>980</v>
      </c>
      <c r="D121" s="2" t="s">
        <v>1058</v>
      </c>
      <c r="E121" s="2">
        <v>5</v>
      </c>
      <c r="F121" s="4">
        <v>3442</v>
      </c>
      <c r="G121" s="4">
        <v>3080</v>
      </c>
      <c r="H121" s="4">
        <v>417</v>
      </c>
      <c r="I121" s="4">
        <v>162</v>
      </c>
      <c r="J121" s="5">
        <v>3572</v>
      </c>
      <c r="K121" s="5">
        <v>3278</v>
      </c>
      <c r="L121" s="3">
        <f t="shared" si="3"/>
        <v>1.0500305064063453</v>
      </c>
      <c r="M121" s="3">
        <f t="shared" si="4"/>
        <v>1.2928615009151923</v>
      </c>
      <c r="N121" s="3">
        <f t="shared" si="5"/>
        <v>1.0698596705308114</v>
      </c>
      <c r="O121" s="3">
        <v>21</v>
      </c>
      <c r="P121" s="3">
        <v>19</v>
      </c>
      <c r="Q121" s="3">
        <v>15</v>
      </c>
      <c r="S121" s="18"/>
      <c r="V121" s="18" t="s">
        <v>445</v>
      </c>
      <c r="Y121" s="4"/>
    </row>
    <row r="122" spans="1:25" ht="19.5" customHeight="1">
      <c r="A122" s="16">
        <v>121</v>
      </c>
      <c r="B122" s="1" t="s">
        <v>611</v>
      </c>
      <c r="C122" s="2" t="s">
        <v>983</v>
      </c>
      <c r="D122" s="2" t="s">
        <v>565</v>
      </c>
      <c r="E122" s="2" t="s">
        <v>612</v>
      </c>
      <c r="F122" s="4">
        <v>4403</v>
      </c>
      <c r="G122" s="4">
        <v>3813</v>
      </c>
      <c r="H122" s="4">
        <v>835</v>
      </c>
      <c r="I122" s="4">
        <v>125</v>
      </c>
      <c r="J122" s="5">
        <v>2256</v>
      </c>
      <c r="K122" s="5">
        <v>3883</v>
      </c>
      <c r="L122" s="3">
        <f t="shared" si="3"/>
        <v>1.1339170744269895</v>
      </c>
      <c r="M122" s="3">
        <f t="shared" si="4"/>
        <v>1.4764357455575585</v>
      </c>
      <c r="N122" s="3">
        <f t="shared" si="5"/>
        <v>0.8574555755858873</v>
      </c>
      <c r="O122" s="3">
        <v>16</v>
      </c>
      <c r="P122" s="3">
        <v>14</v>
      </c>
      <c r="Q122" s="3">
        <v>28</v>
      </c>
      <c r="S122" s="18"/>
      <c r="V122" s="18" t="s">
        <v>446</v>
      </c>
      <c r="Y122" s="4"/>
    </row>
    <row r="123" spans="1:25" ht="19.5" customHeight="1">
      <c r="A123" s="16">
        <v>122</v>
      </c>
      <c r="B123" s="1" t="s">
        <v>613</v>
      </c>
      <c r="C123" s="2" t="s">
        <v>983</v>
      </c>
      <c r="D123" s="2" t="s">
        <v>696</v>
      </c>
      <c r="E123" s="2" t="s">
        <v>614</v>
      </c>
      <c r="F123" s="4">
        <v>1920</v>
      </c>
      <c r="G123" s="4">
        <v>1828</v>
      </c>
      <c r="H123" s="4">
        <v>118</v>
      </c>
      <c r="I123" s="4">
        <v>42</v>
      </c>
      <c r="J123" s="5">
        <v>1079</v>
      </c>
      <c r="K123" s="4">
        <v>6600</v>
      </c>
      <c r="L123" s="3">
        <f t="shared" si="3"/>
        <v>0.2909090909090909</v>
      </c>
      <c r="M123" s="3">
        <f t="shared" si="4"/>
        <v>0.32545454545454544</v>
      </c>
      <c r="N123" s="3">
        <f t="shared" si="5"/>
        <v>0.2271969696969697</v>
      </c>
      <c r="O123" s="3">
        <v>278</v>
      </c>
      <c r="P123" s="3">
        <v>303</v>
      </c>
      <c r="Q123" s="3">
        <v>346</v>
      </c>
      <c r="S123" s="18"/>
      <c r="V123" s="18" t="s">
        <v>447</v>
      </c>
      <c r="Y123" s="4"/>
    </row>
    <row r="124" spans="1:25" ht="19.5" customHeight="1">
      <c r="A124" s="16">
        <v>123</v>
      </c>
      <c r="B124" s="1" t="s">
        <v>615</v>
      </c>
      <c r="C124" s="2" t="s">
        <v>980</v>
      </c>
      <c r="D124" s="2" t="s">
        <v>981</v>
      </c>
      <c r="E124" s="2" t="s">
        <v>952</v>
      </c>
      <c r="F124" s="4">
        <v>1412</v>
      </c>
      <c r="G124" s="4">
        <v>1203</v>
      </c>
      <c r="H124" s="4">
        <v>151</v>
      </c>
      <c r="I124" s="4">
        <v>98</v>
      </c>
      <c r="J124" s="5">
        <v>1431</v>
      </c>
      <c r="K124" s="4">
        <v>6657</v>
      </c>
      <c r="L124" s="3">
        <f t="shared" si="3"/>
        <v>0.2121075559561364</v>
      </c>
      <c r="M124" s="3">
        <f t="shared" si="4"/>
        <v>0.2555205047318612</v>
      </c>
      <c r="N124" s="3">
        <f t="shared" si="5"/>
        <v>0.2135346252065495</v>
      </c>
      <c r="O124" s="3">
        <v>379</v>
      </c>
      <c r="P124" s="3">
        <v>377</v>
      </c>
      <c r="Q124" s="3">
        <v>365</v>
      </c>
      <c r="S124" s="18"/>
      <c r="V124" s="18" t="s">
        <v>448</v>
      </c>
      <c r="Y124" s="4"/>
    </row>
    <row r="125" spans="1:25" ht="19.5" customHeight="1">
      <c r="A125" s="16">
        <v>124</v>
      </c>
      <c r="B125" s="1" t="s">
        <v>616</v>
      </c>
      <c r="C125" s="2" t="s">
        <v>980</v>
      </c>
      <c r="D125" s="2" t="s">
        <v>981</v>
      </c>
      <c r="E125" s="2" t="s">
        <v>952</v>
      </c>
      <c r="F125" s="4">
        <v>1024</v>
      </c>
      <c r="G125" s="4">
        <v>880</v>
      </c>
      <c r="H125" s="4">
        <v>125</v>
      </c>
      <c r="I125" s="4">
        <v>57</v>
      </c>
      <c r="J125" s="4">
        <v>992</v>
      </c>
      <c r="K125" s="5">
        <v>6722</v>
      </c>
      <c r="L125" s="3">
        <f t="shared" si="3"/>
        <v>0.15233561440047605</v>
      </c>
      <c r="M125" s="3">
        <f t="shared" si="4"/>
        <v>0.18506396905682831</v>
      </c>
      <c r="N125" s="3">
        <f t="shared" si="5"/>
        <v>0.1499553704254686</v>
      </c>
      <c r="O125" s="3">
        <v>437</v>
      </c>
      <c r="P125" s="3">
        <v>434</v>
      </c>
      <c r="Q125" s="3">
        <v>439</v>
      </c>
      <c r="S125" s="18"/>
      <c r="V125" s="18" t="s">
        <v>449</v>
      </c>
      <c r="Y125" s="4"/>
    </row>
    <row r="126" spans="1:25" ht="19.5" customHeight="1">
      <c r="A126" s="16">
        <v>125</v>
      </c>
      <c r="B126" s="1" t="s">
        <v>617</v>
      </c>
      <c r="C126" s="2" t="s">
        <v>983</v>
      </c>
      <c r="D126" s="2" t="s">
        <v>696</v>
      </c>
      <c r="E126" s="2" t="s">
        <v>614</v>
      </c>
      <c r="F126" s="4">
        <v>1667</v>
      </c>
      <c r="G126" s="4">
        <v>1578</v>
      </c>
      <c r="H126" s="4">
        <v>97</v>
      </c>
      <c r="I126" s="4">
        <v>36</v>
      </c>
      <c r="J126" s="4">
        <v>904</v>
      </c>
      <c r="K126" s="5">
        <v>4100</v>
      </c>
      <c r="L126" s="3">
        <f t="shared" si="3"/>
        <v>0.4065853658536585</v>
      </c>
      <c r="M126" s="3">
        <f t="shared" si="4"/>
        <v>0.4497560975609756</v>
      </c>
      <c r="N126" s="3">
        <f t="shared" si="5"/>
        <v>0.31353658536585366</v>
      </c>
      <c r="O126" s="3">
        <v>159</v>
      </c>
      <c r="P126" s="3">
        <v>190</v>
      </c>
      <c r="Q126" s="3">
        <v>235</v>
      </c>
      <c r="S126" s="18"/>
      <c r="V126" s="18" t="s">
        <v>450</v>
      </c>
      <c r="Y126" s="4"/>
    </row>
    <row r="127" spans="1:25" ht="19.5" customHeight="1">
      <c r="A127" s="16">
        <v>126</v>
      </c>
      <c r="B127" s="1" t="s">
        <v>618</v>
      </c>
      <c r="C127" s="2" t="s">
        <v>983</v>
      </c>
      <c r="D127" s="2" t="s">
        <v>1062</v>
      </c>
      <c r="E127" s="2">
        <v>4</v>
      </c>
      <c r="F127" s="4">
        <v>1300</v>
      </c>
      <c r="G127" s="4">
        <v>1217</v>
      </c>
      <c r="H127" s="4">
        <v>127</v>
      </c>
      <c r="I127" s="4">
        <v>39</v>
      </c>
      <c r="J127" s="3">
        <v>1153</v>
      </c>
      <c r="K127" s="5">
        <v>3937</v>
      </c>
      <c r="L127" s="3">
        <f t="shared" si="3"/>
        <v>0.3302006604013208</v>
      </c>
      <c r="M127" s="3">
        <f t="shared" si="4"/>
        <v>0.39344678689357376</v>
      </c>
      <c r="N127" s="3">
        <f t="shared" si="5"/>
        <v>0.3115316230632461</v>
      </c>
      <c r="O127" s="3">
        <v>236</v>
      </c>
      <c r="P127" s="3">
        <v>241</v>
      </c>
      <c r="Q127" s="3">
        <v>237</v>
      </c>
      <c r="S127" s="18"/>
      <c r="V127" s="18" t="s">
        <v>451</v>
      </c>
      <c r="Y127" s="4"/>
    </row>
    <row r="128" spans="1:25" ht="19.5" customHeight="1">
      <c r="A128" s="16">
        <v>127</v>
      </c>
      <c r="B128" s="1" t="s">
        <v>619</v>
      </c>
      <c r="C128" s="2" t="s">
        <v>980</v>
      </c>
      <c r="D128" s="2" t="s">
        <v>981</v>
      </c>
      <c r="E128" s="2" t="s">
        <v>952</v>
      </c>
      <c r="F128" s="4">
        <v>2211</v>
      </c>
      <c r="G128" s="4">
        <v>1761</v>
      </c>
      <c r="H128" s="4">
        <v>434</v>
      </c>
      <c r="I128" s="4">
        <v>136</v>
      </c>
      <c r="J128" s="5">
        <v>2414</v>
      </c>
      <c r="K128" s="5">
        <v>9538</v>
      </c>
      <c r="L128" s="3">
        <f t="shared" si="3"/>
        <v>0.23180960369050116</v>
      </c>
      <c r="M128" s="3">
        <f t="shared" si="4"/>
        <v>0.30415181379744183</v>
      </c>
      <c r="N128" s="3">
        <f t="shared" si="5"/>
        <v>0.2424512476410149</v>
      </c>
      <c r="O128" s="3">
        <v>358</v>
      </c>
      <c r="P128" s="3">
        <v>336</v>
      </c>
      <c r="Q128" s="3">
        <v>329</v>
      </c>
      <c r="S128" s="18"/>
      <c r="V128" s="18" t="s">
        <v>452</v>
      </c>
      <c r="Y128" s="4"/>
    </row>
    <row r="129" spans="1:25" ht="19.5" customHeight="1">
      <c r="A129" s="16">
        <v>128</v>
      </c>
      <c r="B129" s="1" t="s">
        <v>620</v>
      </c>
      <c r="C129" s="2" t="s">
        <v>983</v>
      </c>
      <c r="D129" s="2" t="s">
        <v>621</v>
      </c>
      <c r="E129" s="2" t="s">
        <v>622</v>
      </c>
      <c r="F129" s="4">
        <v>2429</v>
      </c>
      <c r="G129" s="4">
        <v>2264</v>
      </c>
      <c r="H129" s="4">
        <v>210</v>
      </c>
      <c r="I129" s="4">
        <v>54</v>
      </c>
      <c r="J129" s="5">
        <v>2134</v>
      </c>
      <c r="K129" s="5">
        <v>6200</v>
      </c>
      <c r="L129" s="3">
        <f t="shared" si="3"/>
        <v>0.3917741935483871</v>
      </c>
      <c r="M129" s="3">
        <f t="shared" si="4"/>
        <v>0.4503225806451613</v>
      </c>
      <c r="N129" s="3">
        <f t="shared" si="5"/>
        <v>0.36798387096774193</v>
      </c>
      <c r="O129" s="3">
        <v>173</v>
      </c>
      <c r="P129" s="3">
        <v>189</v>
      </c>
      <c r="Q129" s="3">
        <v>173</v>
      </c>
      <c r="S129" s="18"/>
      <c r="V129" s="18" t="s">
        <v>453</v>
      </c>
      <c r="Y129" s="4"/>
    </row>
    <row r="130" spans="1:25" ht="19.5" customHeight="1">
      <c r="A130" s="16">
        <v>129</v>
      </c>
      <c r="B130" s="1" t="s">
        <v>623</v>
      </c>
      <c r="C130" s="2" t="s">
        <v>983</v>
      </c>
      <c r="D130" s="2" t="s">
        <v>984</v>
      </c>
      <c r="E130" s="2" t="s">
        <v>624</v>
      </c>
      <c r="F130" s="4">
        <v>2458</v>
      </c>
      <c r="G130" s="4">
        <v>2105</v>
      </c>
      <c r="H130" s="4">
        <v>277</v>
      </c>
      <c r="I130" s="4">
        <v>200</v>
      </c>
      <c r="J130" s="5">
        <v>2066</v>
      </c>
      <c r="K130" s="5">
        <v>5850</v>
      </c>
      <c r="L130" s="3">
        <f aca="true" t="shared" si="6" ref="L130:L193">F130/K130</f>
        <v>0.42017094017094014</v>
      </c>
      <c r="M130" s="3">
        <f aca="true" t="shared" si="7" ref="M130:M193">(G130+2*H130+2*I130)/K130</f>
        <v>0.5229059829059829</v>
      </c>
      <c r="N130" s="3">
        <f aca="true" t="shared" si="8" ref="N130:N193">(F130+J130)/(2*K130)</f>
        <v>0.38666666666666666</v>
      </c>
      <c r="O130" s="3">
        <v>152</v>
      </c>
      <c r="P130" s="3">
        <v>143</v>
      </c>
      <c r="Q130" s="3">
        <v>159</v>
      </c>
      <c r="S130" s="18"/>
      <c r="V130" s="18" t="s">
        <v>454</v>
      </c>
      <c r="Y130" s="4"/>
    </row>
    <row r="131" spans="1:25" ht="19.5" customHeight="1">
      <c r="A131" s="16">
        <v>130</v>
      </c>
      <c r="B131" s="1" t="s">
        <v>625</v>
      </c>
      <c r="C131" s="2" t="s">
        <v>983</v>
      </c>
      <c r="D131" s="2" t="s">
        <v>565</v>
      </c>
      <c r="E131" s="2" t="s">
        <v>612</v>
      </c>
      <c r="F131" s="4">
        <v>2025</v>
      </c>
      <c r="G131" s="4">
        <v>1844</v>
      </c>
      <c r="H131" s="4">
        <v>307</v>
      </c>
      <c r="I131" s="4">
        <v>52</v>
      </c>
      <c r="J131" s="5">
        <v>1478</v>
      </c>
      <c r="K131" s="4">
        <v>6000</v>
      </c>
      <c r="L131" s="3">
        <f t="shared" si="6"/>
        <v>0.3375</v>
      </c>
      <c r="M131" s="3">
        <f t="shared" si="7"/>
        <v>0.427</v>
      </c>
      <c r="N131" s="3">
        <f t="shared" si="8"/>
        <v>0.29191666666666666</v>
      </c>
      <c r="O131" s="3">
        <v>223</v>
      </c>
      <c r="P131" s="3">
        <v>206</v>
      </c>
      <c r="Q131" s="3">
        <v>264</v>
      </c>
      <c r="S131" s="18"/>
      <c r="V131" s="18" t="s">
        <v>455</v>
      </c>
      <c r="Y131" s="4"/>
    </row>
    <row r="132" spans="1:25" ht="19.5" customHeight="1">
      <c r="A132" s="16">
        <v>131</v>
      </c>
      <c r="B132" s="1" t="s">
        <v>626</v>
      </c>
      <c r="C132" s="2" t="s">
        <v>983</v>
      </c>
      <c r="D132" s="2" t="s">
        <v>696</v>
      </c>
      <c r="E132" s="2" t="s">
        <v>614</v>
      </c>
      <c r="F132" s="4">
        <v>1995</v>
      </c>
      <c r="G132" s="4">
        <v>1878</v>
      </c>
      <c r="H132" s="4">
        <v>155</v>
      </c>
      <c r="I132" s="4">
        <v>39</v>
      </c>
      <c r="J132" s="4">
        <v>900</v>
      </c>
      <c r="K132" s="4">
        <v>11115</v>
      </c>
      <c r="L132" s="3">
        <f t="shared" si="6"/>
        <v>0.1794871794871795</v>
      </c>
      <c r="M132" s="3">
        <f t="shared" si="7"/>
        <v>0.20386864597390914</v>
      </c>
      <c r="N132" s="3">
        <f t="shared" si="8"/>
        <v>0.13022941970310392</v>
      </c>
      <c r="O132" s="3">
        <v>405</v>
      </c>
      <c r="P132" s="3">
        <v>418</v>
      </c>
      <c r="Q132" s="3">
        <v>458</v>
      </c>
      <c r="S132" s="18"/>
      <c r="V132" s="18" t="s">
        <v>456</v>
      </c>
      <c r="Y132" s="4"/>
    </row>
    <row r="133" spans="1:25" ht="19.5" customHeight="1">
      <c r="A133" s="16">
        <v>132</v>
      </c>
      <c r="B133" s="1" t="s">
        <v>627</v>
      </c>
      <c r="C133" s="2" t="s">
        <v>980</v>
      </c>
      <c r="D133" s="2" t="s">
        <v>981</v>
      </c>
      <c r="E133" s="2" t="s">
        <v>952</v>
      </c>
      <c r="F133" s="4">
        <v>529</v>
      </c>
      <c r="G133" s="4">
        <v>400</v>
      </c>
      <c r="H133" s="4">
        <v>108</v>
      </c>
      <c r="I133" s="4">
        <v>55</v>
      </c>
      <c r="J133" s="4">
        <v>543</v>
      </c>
      <c r="K133" s="4">
        <v>1600</v>
      </c>
      <c r="L133" s="3">
        <f t="shared" si="6"/>
        <v>0.330625</v>
      </c>
      <c r="M133" s="3">
        <f t="shared" si="7"/>
        <v>0.45375</v>
      </c>
      <c r="N133" s="3">
        <f t="shared" si="8"/>
        <v>0.335</v>
      </c>
      <c r="O133" s="3">
        <v>233</v>
      </c>
      <c r="P133" s="3">
        <v>184</v>
      </c>
      <c r="Q133" s="3">
        <v>210</v>
      </c>
      <c r="S133" s="18"/>
      <c r="V133" s="18" t="s">
        <v>457</v>
      </c>
      <c r="Y133" s="4"/>
    </row>
    <row r="134" spans="1:25" ht="19.5" customHeight="1">
      <c r="A134" s="16">
        <v>133</v>
      </c>
      <c r="B134" s="1" t="s">
        <v>628</v>
      </c>
      <c r="C134" s="2" t="s">
        <v>980</v>
      </c>
      <c r="D134" s="2" t="s">
        <v>981</v>
      </c>
      <c r="E134" s="2" t="s">
        <v>952</v>
      </c>
      <c r="F134" s="4">
        <v>2789</v>
      </c>
      <c r="G134" s="4">
        <v>2281</v>
      </c>
      <c r="H134" s="4">
        <v>601</v>
      </c>
      <c r="I134" s="4">
        <v>179</v>
      </c>
      <c r="J134" s="5">
        <v>2641</v>
      </c>
      <c r="K134" s="4">
        <v>6500</v>
      </c>
      <c r="L134" s="3">
        <f t="shared" si="6"/>
        <v>0.4290769230769231</v>
      </c>
      <c r="M134" s="3">
        <f t="shared" si="7"/>
        <v>0.5909230769230769</v>
      </c>
      <c r="N134" s="3">
        <f t="shared" si="8"/>
        <v>0.4176923076923077</v>
      </c>
      <c r="O134" s="3">
        <v>143</v>
      </c>
      <c r="P134" s="3">
        <v>96</v>
      </c>
      <c r="Q134" s="3">
        <v>140</v>
      </c>
      <c r="S134" s="18"/>
      <c r="V134" s="18" t="s">
        <v>458</v>
      </c>
      <c r="Y134" s="4"/>
    </row>
    <row r="135" spans="1:22" ht="19.5" customHeight="1">
      <c r="A135" s="16">
        <v>134</v>
      </c>
      <c r="B135" s="1" t="s">
        <v>629</v>
      </c>
      <c r="C135" s="2" t="s">
        <v>980</v>
      </c>
      <c r="D135" s="2" t="s">
        <v>981</v>
      </c>
      <c r="E135" s="2" t="s">
        <v>952</v>
      </c>
      <c r="F135" s="4">
        <v>3099</v>
      </c>
      <c r="G135" s="4">
        <v>2663</v>
      </c>
      <c r="H135" s="4">
        <v>537</v>
      </c>
      <c r="I135" s="4">
        <v>148</v>
      </c>
      <c r="J135" s="5">
        <v>2926</v>
      </c>
      <c r="K135" s="5">
        <v>13000</v>
      </c>
      <c r="L135" s="3">
        <f t="shared" si="6"/>
        <v>0.2383846153846154</v>
      </c>
      <c r="M135" s="3">
        <f t="shared" si="7"/>
        <v>0.31023076923076925</v>
      </c>
      <c r="N135" s="3">
        <f t="shared" si="8"/>
        <v>0.23173076923076924</v>
      </c>
      <c r="O135" s="3">
        <v>350</v>
      </c>
      <c r="P135" s="3">
        <v>323</v>
      </c>
      <c r="Q135" s="3">
        <v>343</v>
      </c>
      <c r="S135" s="18"/>
      <c r="V135" s="18" t="s">
        <v>459</v>
      </c>
    </row>
    <row r="136" spans="1:25" ht="19.5" customHeight="1">
      <c r="A136" s="16">
        <v>135</v>
      </c>
      <c r="B136" s="1" t="s">
        <v>630</v>
      </c>
      <c r="C136" s="2" t="s">
        <v>983</v>
      </c>
      <c r="D136" s="2" t="s">
        <v>984</v>
      </c>
      <c r="E136" s="2" t="s">
        <v>624</v>
      </c>
      <c r="F136" s="4">
        <v>2363</v>
      </c>
      <c r="G136" s="4">
        <v>1890</v>
      </c>
      <c r="H136" s="4">
        <v>355</v>
      </c>
      <c r="I136" s="4">
        <v>263</v>
      </c>
      <c r="J136" s="5">
        <v>2153</v>
      </c>
      <c r="K136" s="5">
        <v>7581</v>
      </c>
      <c r="L136" s="3">
        <f t="shared" si="6"/>
        <v>0.31170030339005406</v>
      </c>
      <c r="M136" s="3">
        <f t="shared" si="7"/>
        <v>0.41234665611396915</v>
      </c>
      <c r="N136" s="3">
        <f t="shared" si="8"/>
        <v>0.2978498878775887</v>
      </c>
      <c r="O136" s="3">
        <v>257</v>
      </c>
      <c r="P136" s="3">
        <v>221</v>
      </c>
      <c r="Q136" s="3">
        <v>254</v>
      </c>
      <c r="S136" s="18"/>
      <c r="V136" s="18" t="s">
        <v>460</v>
      </c>
      <c r="Y136" s="4"/>
    </row>
    <row r="137" spans="1:25" ht="19.5" customHeight="1">
      <c r="A137" s="16">
        <v>136</v>
      </c>
      <c r="B137" s="1" t="s">
        <v>631</v>
      </c>
      <c r="C137" s="2" t="s">
        <v>983</v>
      </c>
      <c r="D137" s="2" t="s">
        <v>621</v>
      </c>
      <c r="E137" s="2" t="s">
        <v>622</v>
      </c>
      <c r="F137" s="4">
        <v>2511</v>
      </c>
      <c r="G137" s="4">
        <v>2371</v>
      </c>
      <c r="H137" s="4">
        <v>215</v>
      </c>
      <c r="I137" s="4">
        <v>31</v>
      </c>
      <c r="J137" s="5">
        <v>1022</v>
      </c>
      <c r="K137" s="4">
        <v>7137</v>
      </c>
      <c r="L137" s="3">
        <f t="shared" si="6"/>
        <v>0.35182849936948296</v>
      </c>
      <c r="M137" s="3">
        <f t="shared" si="7"/>
        <v>0.4011489421325487</v>
      </c>
      <c r="N137" s="3">
        <f t="shared" si="8"/>
        <v>0.24751296062771472</v>
      </c>
      <c r="O137" s="3">
        <v>207</v>
      </c>
      <c r="P137" s="3">
        <v>233</v>
      </c>
      <c r="Q137" s="3">
        <v>320</v>
      </c>
      <c r="S137" s="18"/>
      <c r="V137" s="18" t="s">
        <v>461</v>
      </c>
      <c r="Y137" s="4"/>
    </row>
    <row r="138" spans="1:25" ht="19.5" customHeight="1">
      <c r="A138" s="16">
        <v>137</v>
      </c>
      <c r="B138" s="1" t="s">
        <v>632</v>
      </c>
      <c r="C138" s="2" t="s">
        <v>983</v>
      </c>
      <c r="D138" s="2" t="s">
        <v>621</v>
      </c>
      <c r="E138" s="2" t="s">
        <v>622</v>
      </c>
      <c r="F138" s="4">
        <v>6</v>
      </c>
      <c r="G138" s="4">
        <v>6</v>
      </c>
      <c r="H138" s="3">
        <v>0</v>
      </c>
      <c r="I138" s="3">
        <v>0</v>
      </c>
      <c r="J138" s="5">
        <v>1016</v>
      </c>
      <c r="K138" s="4">
        <v>4400</v>
      </c>
      <c r="L138" s="3">
        <f t="shared" si="6"/>
        <v>0.0013636363636363637</v>
      </c>
      <c r="M138" s="3">
        <f t="shared" si="7"/>
        <v>0.0013636363636363637</v>
      </c>
      <c r="N138" s="3">
        <f t="shared" si="8"/>
        <v>0.11613636363636363</v>
      </c>
      <c r="O138" s="3">
        <v>498</v>
      </c>
      <c r="P138" s="3">
        <v>496</v>
      </c>
      <c r="Q138" s="3">
        <v>466</v>
      </c>
      <c r="R138" s="18"/>
      <c r="S138" s="18"/>
      <c r="U138" s="18" t="s">
        <v>462</v>
      </c>
      <c r="V138" s="18" t="s">
        <v>463</v>
      </c>
      <c r="Y138" s="4"/>
    </row>
    <row r="139" spans="1:25" ht="19.5" customHeight="1">
      <c r="A139" s="16">
        <v>138</v>
      </c>
      <c r="B139" s="1" t="s">
        <v>633</v>
      </c>
      <c r="C139" s="2" t="s">
        <v>983</v>
      </c>
      <c r="D139" s="2" t="s">
        <v>984</v>
      </c>
      <c r="E139" s="2" t="s">
        <v>624</v>
      </c>
      <c r="F139" s="4">
        <v>2317</v>
      </c>
      <c r="G139" s="4">
        <v>2021</v>
      </c>
      <c r="H139" s="4">
        <v>257</v>
      </c>
      <c r="I139" s="4">
        <v>175</v>
      </c>
      <c r="J139" s="5">
        <v>2017</v>
      </c>
      <c r="K139" s="5">
        <v>4500</v>
      </c>
      <c r="L139" s="3">
        <f t="shared" si="6"/>
        <v>0.5148888888888888</v>
      </c>
      <c r="M139" s="3">
        <f t="shared" si="7"/>
        <v>0.6411111111111111</v>
      </c>
      <c r="N139" s="3">
        <f t="shared" si="8"/>
        <v>0.48155555555555557</v>
      </c>
      <c r="O139" s="3">
        <v>98</v>
      </c>
      <c r="P139" s="3">
        <v>86</v>
      </c>
      <c r="Q139" s="3">
        <v>99</v>
      </c>
      <c r="S139" s="18"/>
      <c r="V139" s="18" t="s">
        <v>464</v>
      </c>
      <c r="Y139" s="4"/>
    </row>
    <row r="140" spans="1:25" ht="19.5" customHeight="1">
      <c r="A140" s="16">
        <v>139</v>
      </c>
      <c r="B140" s="1" t="s">
        <v>634</v>
      </c>
      <c r="C140" s="2" t="s">
        <v>983</v>
      </c>
      <c r="D140" s="2" t="s">
        <v>621</v>
      </c>
      <c r="E140" s="2" t="s">
        <v>622</v>
      </c>
      <c r="F140" s="4">
        <v>940</v>
      </c>
      <c r="G140" s="4">
        <v>750</v>
      </c>
      <c r="H140" s="4">
        <v>129</v>
      </c>
      <c r="I140" s="4">
        <v>102</v>
      </c>
      <c r="J140" s="5">
        <v>1364</v>
      </c>
      <c r="K140" s="4">
        <v>2900</v>
      </c>
      <c r="L140" s="3">
        <f t="shared" si="6"/>
        <v>0.32413793103448274</v>
      </c>
      <c r="M140" s="3">
        <f t="shared" si="7"/>
        <v>0.41793103448275865</v>
      </c>
      <c r="N140" s="3">
        <f t="shared" si="8"/>
        <v>0.3972413793103448</v>
      </c>
      <c r="O140" s="3">
        <v>242</v>
      </c>
      <c r="P140" s="3">
        <v>214</v>
      </c>
      <c r="Q140" s="3">
        <v>151</v>
      </c>
      <c r="S140" s="18"/>
      <c r="U140" s="20" t="s">
        <v>465</v>
      </c>
      <c r="V140" s="18" t="s">
        <v>466</v>
      </c>
      <c r="Y140" s="4"/>
    </row>
    <row r="141" spans="1:25" ht="19.5" customHeight="1">
      <c r="A141" s="16">
        <v>140</v>
      </c>
      <c r="B141" s="1" t="s">
        <v>635</v>
      </c>
      <c r="C141" s="2" t="s">
        <v>980</v>
      </c>
      <c r="D141" s="2" t="s">
        <v>981</v>
      </c>
      <c r="E141" s="2" t="s">
        <v>952</v>
      </c>
      <c r="F141" s="4">
        <v>1596</v>
      </c>
      <c r="G141" s="4">
        <v>1299</v>
      </c>
      <c r="H141" s="4">
        <v>262</v>
      </c>
      <c r="I141" s="4">
        <v>143</v>
      </c>
      <c r="J141" s="5">
        <v>1461</v>
      </c>
      <c r="K141" s="5">
        <v>7529</v>
      </c>
      <c r="L141" s="3">
        <f t="shared" si="6"/>
        <v>0.21198034267499005</v>
      </c>
      <c r="M141" s="3">
        <f t="shared" si="7"/>
        <v>0.2801168813919511</v>
      </c>
      <c r="N141" s="3">
        <f t="shared" si="8"/>
        <v>0.20301500863328464</v>
      </c>
      <c r="O141" s="3">
        <v>380</v>
      </c>
      <c r="P141" s="3">
        <v>356</v>
      </c>
      <c r="Q141" s="3">
        <v>378</v>
      </c>
      <c r="S141" s="18"/>
      <c r="V141" s="18" t="s">
        <v>467</v>
      </c>
      <c r="Y141" s="4"/>
    </row>
    <row r="142" spans="1:25" ht="19.5" customHeight="1">
      <c r="A142" s="16">
        <v>141</v>
      </c>
      <c r="B142" s="1" t="s">
        <v>636</v>
      </c>
      <c r="C142" s="2" t="s">
        <v>980</v>
      </c>
      <c r="D142" s="2" t="s">
        <v>981</v>
      </c>
      <c r="E142" s="2" t="s">
        <v>952</v>
      </c>
      <c r="F142" s="4">
        <v>2778</v>
      </c>
      <c r="G142" s="4">
        <v>2258</v>
      </c>
      <c r="H142" s="4">
        <v>488</v>
      </c>
      <c r="I142" s="4">
        <v>207</v>
      </c>
      <c r="J142" s="5">
        <v>2401</v>
      </c>
      <c r="K142" s="5">
        <v>10000</v>
      </c>
      <c r="L142" s="3">
        <f t="shared" si="6"/>
        <v>0.2778</v>
      </c>
      <c r="M142" s="3">
        <f t="shared" si="7"/>
        <v>0.3648</v>
      </c>
      <c r="N142" s="3">
        <f t="shared" si="8"/>
        <v>0.25895</v>
      </c>
      <c r="O142" s="3">
        <v>303</v>
      </c>
      <c r="P142" s="3">
        <v>265</v>
      </c>
      <c r="Q142" s="3">
        <v>308</v>
      </c>
      <c r="S142" s="18"/>
      <c r="V142" s="18" t="s">
        <v>468</v>
      </c>
      <c r="Y142" s="4"/>
    </row>
    <row r="143" spans="1:25" ht="19.5" customHeight="1">
      <c r="A143" s="16">
        <v>142</v>
      </c>
      <c r="B143" s="1" t="s">
        <v>637</v>
      </c>
      <c r="C143" s="2" t="s">
        <v>983</v>
      </c>
      <c r="D143" s="2" t="s">
        <v>946</v>
      </c>
      <c r="E143" s="2" t="s">
        <v>638</v>
      </c>
      <c r="F143" s="4">
        <v>2971</v>
      </c>
      <c r="G143" s="4">
        <v>2915</v>
      </c>
      <c r="H143" s="4">
        <v>97</v>
      </c>
      <c r="I143" s="4">
        <v>17</v>
      </c>
      <c r="J143" s="5">
        <v>1274</v>
      </c>
      <c r="K143" s="5">
        <v>4500</v>
      </c>
      <c r="L143" s="3">
        <f t="shared" si="6"/>
        <v>0.6602222222222223</v>
      </c>
      <c r="M143" s="3">
        <f t="shared" si="7"/>
        <v>0.6984444444444444</v>
      </c>
      <c r="N143" s="3">
        <f t="shared" si="8"/>
        <v>0.4716666666666667</v>
      </c>
      <c r="O143" s="3">
        <v>59</v>
      </c>
      <c r="P143" s="3">
        <v>71</v>
      </c>
      <c r="Q143" s="3">
        <v>105</v>
      </c>
      <c r="S143" s="18"/>
      <c r="V143" s="18" t="s">
        <v>469</v>
      </c>
      <c r="Y143" s="4"/>
    </row>
    <row r="144" spans="1:25" ht="19.5" customHeight="1">
      <c r="A144" s="16">
        <v>143</v>
      </c>
      <c r="B144" s="1" t="s">
        <v>639</v>
      </c>
      <c r="C144" s="2" t="s">
        <v>983</v>
      </c>
      <c r="D144" s="2" t="s">
        <v>696</v>
      </c>
      <c r="E144" s="2" t="s">
        <v>614</v>
      </c>
      <c r="F144" s="4">
        <v>1776</v>
      </c>
      <c r="G144" s="4">
        <v>1707</v>
      </c>
      <c r="H144" s="4">
        <v>75</v>
      </c>
      <c r="I144" s="4">
        <v>35</v>
      </c>
      <c r="J144" s="5">
        <v>2104</v>
      </c>
      <c r="K144" s="4">
        <v>5750</v>
      </c>
      <c r="L144" s="3">
        <f t="shared" si="6"/>
        <v>0.3088695652173913</v>
      </c>
      <c r="M144" s="3">
        <f t="shared" si="7"/>
        <v>0.3351304347826087</v>
      </c>
      <c r="N144" s="3">
        <f t="shared" si="8"/>
        <v>0.3373913043478261</v>
      </c>
      <c r="O144" s="3">
        <v>261</v>
      </c>
      <c r="P144" s="3">
        <v>294</v>
      </c>
      <c r="Q144" s="3">
        <v>208</v>
      </c>
      <c r="S144" s="18"/>
      <c r="U144" s="20" t="s">
        <v>470</v>
      </c>
      <c r="V144" s="18" t="s">
        <v>471</v>
      </c>
      <c r="Y144" s="4"/>
    </row>
    <row r="145" spans="1:25" ht="19.5" customHeight="1">
      <c r="A145" s="16">
        <v>144</v>
      </c>
      <c r="B145" s="1" t="s">
        <v>640</v>
      </c>
      <c r="C145" s="2" t="s">
        <v>983</v>
      </c>
      <c r="D145" s="2" t="s">
        <v>946</v>
      </c>
      <c r="E145" s="2" t="s">
        <v>638</v>
      </c>
      <c r="F145" s="4">
        <v>1804</v>
      </c>
      <c r="G145" s="4">
        <v>1775</v>
      </c>
      <c r="H145" s="4">
        <v>64</v>
      </c>
      <c r="I145" s="4">
        <v>22</v>
      </c>
      <c r="J145" s="5">
        <v>2315</v>
      </c>
      <c r="K145" s="4">
        <v>5700</v>
      </c>
      <c r="L145" s="3">
        <f t="shared" si="6"/>
        <v>0.31649122807017543</v>
      </c>
      <c r="M145" s="3">
        <f t="shared" si="7"/>
        <v>0.34157894736842104</v>
      </c>
      <c r="N145" s="3">
        <f t="shared" si="8"/>
        <v>0.3613157894736842</v>
      </c>
      <c r="O145" s="3">
        <v>251</v>
      </c>
      <c r="P145" s="3">
        <v>290</v>
      </c>
      <c r="Q145" s="3">
        <v>183</v>
      </c>
      <c r="R145" s="18"/>
      <c r="S145" s="18"/>
      <c r="U145" s="18" t="s">
        <v>472</v>
      </c>
      <c r="V145" s="18" t="s">
        <v>473</v>
      </c>
      <c r="Y145" s="4"/>
    </row>
    <row r="146" spans="1:22" ht="19.5" customHeight="1">
      <c r="A146" s="16">
        <v>145</v>
      </c>
      <c r="B146" s="1" t="s">
        <v>641</v>
      </c>
      <c r="C146" s="2" t="s">
        <v>1052</v>
      </c>
      <c r="D146" s="2" t="s">
        <v>1144</v>
      </c>
      <c r="E146" s="2" t="s">
        <v>612</v>
      </c>
      <c r="F146" s="4">
        <v>3078</v>
      </c>
      <c r="G146" s="4">
        <v>2633</v>
      </c>
      <c r="H146" s="4">
        <v>538</v>
      </c>
      <c r="I146" s="4">
        <v>133</v>
      </c>
      <c r="J146" s="5">
        <v>3520</v>
      </c>
      <c r="K146" s="4">
        <v>5000</v>
      </c>
      <c r="L146" s="3">
        <f t="shared" si="6"/>
        <v>0.6156</v>
      </c>
      <c r="M146" s="3">
        <f t="shared" si="7"/>
        <v>0.795</v>
      </c>
      <c r="N146" s="3">
        <f t="shared" si="8"/>
        <v>0.6598</v>
      </c>
      <c r="O146" s="3">
        <v>68</v>
      </c>
      <c r="P146" s="3">
        <v>56</v>
      </c>
      <c r="Q146" s="3">
        <v>49</v>
      </c>
      <c r="S146" s="18"/>
      <c r="V146" s="18" t="s">
        <v>474</v>
      </c>
    </row>
    <row r="147" spans="1:22" ht="19.5" customHeight="1">
      <c r="A147" s="16">
        <v>146</v>
      </c>
      <c r="B147" s="1" t="s">
        <v>642</v>
      </c>
      <c r="C147" s="2" t="s">
        <v>980</v>
      </c>
      <c r="D147" s="2" t="s">
        <v>643</v>
      </c>
      <c r="E147" s="2">
        <v>1</v>
      </c>
      <c r="F147" s="4">
        <v>4207</v>
      </c>
      <c r="G147" s="4">
        <v>4135</v>
      </c>
      <c r="H147" s="4">
        <v>131</v>
      </c>
      <c r="I147" s="4">
        <v>14</v>
      </c>
      <c r="J147" s="5">
        <v>1811</v>
      </c>
      <c r="K147" s="4">
        <v>19364</v>
      </c>
      <c r="L147" s="3">
        <f t="shared" si="6"/>
        <v>0.2172588308200785</v>
      </c>
      <c r="M147" s="3">
        <f t="shared" si="7"/>
        <v>0.22851683536459408</v>
      </c>
      <c r="N147" s="3">
        <f t="shared" si="8"/>
        <v>0.15539144804792399</v>
      </c>
      <c r="O147" s="3">
        <v>374</v>
      </c>
      <c r="P147" s="3">
        <v>397</v>
      </c>
      <c r="Q147" s="3">
        <v>429</v>
      </c>
      <c r="S147" s="18"/>
      <c r="V147" s="18" t="s">
        <v>475</v>
      </c>
    </row>
    <row r="148" spans="1:25" ht="19.5" customHeight="1">
      <c r="A148" s="16">
        <v>147</v>
      </c>
      <c r="B148" s="1" t="s">
        <v>644</v>
      </c>
      <c r="C148" s="2" t="s">
        <v>983</v>
      </c>
      <c r="D148" s="2" t="s">
        <v>984</v>
      </c>
      <c r="E148" s="2" t="s">
        <v>624</v>
      </c>
      <c r="F148" s="4">
        <v>899</v>
      </c>
      <c r="G148" s="4">
        <v>658</v>
      </c>
      <c r="H148" s="4">
        <v>204</v>
      </c>
      <c r="I148" s="4">
        <v>96</v>
      </c>
      <c r="J148" s="4">
        <v>859</v>
      </c>
      <c r="K148" s="4">
        <v>1723</v>
      </c>
      <c r="L148" s="3">
        <f t="shared" si="6"/>
        <v>0.5217643644805572</v>
      </c>
      <c r="M148" s="3">
        <f t="shared" si="7"/>
        <v>0.7301218804410912</v>
      </c>
      <c r="N148" s="3">
        <f t="shared" si="8"/>
        <v>0.51015670342426</v>
      </c>
      <c r="O148" s="3">
        <v>95</v>
      </c>
      <c r="P148" s="3">
        <v>65</v>
      </c>
      <c r="Q148" s="3">
        <v>89</v>
      </c>
      <c r="S148" s="18"/>
      <c r="V148" s="18" t="s">
        <v>476</v>
      </c>
      <c r="Y148" s="4"/>
    </row>
    <row r="149" spans="1:22" ht="19.5" customHeight="1">
      <c r="A149" s="16">
        <v>148</v>
      </c>
      <c r="B149" s="1" t="s">
        <v>645</v>
      </c>
      <c r="C149" s="2" t="s">
        <v>1052</v>
      </c>
      <c r="D149" s="2" t="s">
        <v>1144</v>
      </c>
      <c r="E149" s="2" t="s">
        <v>612</v>
      </c>
      <c r="F149" s="4">
        <v>3199</v>
      </c>
      <c r="G149" s="4">
        <v>2831</v>
      </c>
      <c r="H149" s="4">
        <v>427</v>
      </c>
      <c r="I149" s="4">
        <v>167</v>
      </c>
      <c r="J149" s="5">
        <v>3382</v>
      </c>
      <c r="K149" s="4">
        <v>2300</v>
      </c>
      <c r="L149" s="3">
        <f t="shared" si="6"/>
        <v>1.3908695652173912</v>
      </c>
      <c r="M149" s="3">
        <f t="shared" si="7"/>
        <v>1.7473913043478262</v>
      </c>
      <c r="N149" s="3">
        <f t="shared" si="8"/>
        <v>1.4306521739130436</v>
      </c>
      <c r="O149" s="3">
        <v>9</v>
      </c>
      <c r="P149" s="3">
        <v>8</v>
      </c>
      <c r="Q149" s="3">
        <v>5</v>
      </c>
      <c r="S149" s="18"/>
      <c r="V149" s="18" t="s">
        <v>477</v>
      </c>
    </row>
    <row r="150" spans="1:22" ht="19.5" customHeight="1">
      <c r="A150" s="16">
        <v>149</v>
      </c>
      <c r="B150" s="1" t="s">
        <v>646</v>
      </c>
      <c r="C150" s="2" t="s">
        <v>983</v>
      </c>
      <c r="D150" s="2" t="s">
        <v>696</v>
      </c>
      <c r="E150" s="2" t="s">
        <v>614</v>
      </c>
      <c r="F150" s="4">
        <v>2165</v>
      </c>
      <c r="G150" s="4">
        <v>2076</v>
      </c>
      <c r="H150" s="4">
        <v>147</v>
      </c>
      <c r="I150" s="4">
        <v>38</v>
      </c>
      <c r="J150" s="4">
        <v>533</v>
      </c>
      <c r="K150" s="4">
        <v>10000</v>
      </c>
      <c r="L150" s="3">
        <f t="shared" si="6"/>
        <v>0.2165</v>
      </c>
      <c r="M150" s="3">
        <f t="shared" si="7"/>
        <v>0.2446</v>
      </c>
      <c r="N150" s="3">
        <f t="shared" si="8"/>
        <v>0.1349</v>
      </c>
      <c r="O150" s="3">
        <v>375</v>
      </c>
      <c r="P150" s="3">
        <v>385</v>
      </c>
      <c r="Q150" s="3">
        <v>454</v>
      </c>
      <c r="R150" s="18"/>
      <c r="S150" s="18"/>
      <c r="U150" s="18" t="s">
        <v>478</v>
      </c>
      <c r="V150" s="18" t="s">
        <v>479</v>
      </c>
    </row>
    <row r="151" spans="1:25" ht="19.5" customHeight="1">
      <c r="A151" s="16">
        <v>150</v>
      </c>
      <c r="B151" s="1" t="s">
        <v>647</v>
      </c>
      <c r="C151" s="2" t="s">
        <v>980</v>
      </c>
      <c r="D151" s="2" t="s">
        <v>981</v>
      </c>
      <c r="E151" s="2" t="s">
        <v>952</v>
      </c>
      <c r="F151" s="4">
        <v>3701</v>
      </c>
      <c r="G151" s="4">
        <v>3071</v>
      </c>
      <c r="H151" s="4">
        <v>604</v>
      </c>
      <c r="I151" s="4">
        <v>288</v>
      </c>
      <c r="J151" s="5">
        <v>3923</v>
      </c>
      <c r="K151" s="5">
        <v>11217</v>
      </c>
      <c r="L151" s="3">
        <f t="shared" si="6"/>
        <v>0.3299456182580012</v>
      </c>
      <c r="M151" s="3">
        <f t="shared" si="7"/>
        <v>0.4328251760720335</v>
      </c>
      <c r="N151" s="3">
        <f t="shared" si="8"/>
        <v>0.3398413122938397</v>
      </c>
      <c r="O151" s="3">
        <v>238</v>
      </c>
      <c r="P151" s="3">
        <v>201</v>
      </c>
      <c r="Q151" s="3">
        <v>206</v>
      </c>
      <c r="S151" s="18"/>
      <c r="V151" s="18" t="s">
        <v>480</v>
      </c>
      <c r="Y151" s="4"/>
    </row>
    <row r="152" spans="1:25" ht="19.5" customHeight="1">
      <c r="A152" s="16">
        <v>151</v>
      </c>
      <c r="B152" s="1" t="s">
        <v>648</v>
      </c>
      <c r="C152" s="2" t="s">
        <v>983</v>
      </c>
      <c r="D152" s="2" t="s">
        <v>696</v>
      </c>
      <c r="E152" s="2" t="s">
        <v>614</v>
      </c>
      <c r="F152" s="4">
        <v>1657</v>
      </c>
      <c r="G152" s="4">
        <v>1602</v>
      </c>
      <c r="H152" s="4">
        <v>83</v>
      </c>
      <c r="I152" s="4">
        <v>10</v>
      </c>
      <c r="J152" s="4">
        <v>814</v>
      </c>
      <c r="K152" s="4">
        <v>3700</v>
      </c>
      <c r="L152" s="3">
        <f t="shared" si="6"/>
        <v>0.4478378378378378</v>
      </c>
      <c r="M152" s="3">
        <f t="shared" si="7"/>
        <v>0.48324324324324325</v>
      </c>
      <c r="N152" s="3">
        <f t="shared" si="8"/>
        <v>0.3339189189189189</v>
      </c>
      <c r="O152" s="3">
        <v>130</v>
      </c>
      <c r="P152" s="3">
        <v>161</v>
      </c>
      <c r="Q152" s="3">
        <v>214</v>
      </c>
      <c r="S152" s="18"/>
      <c r="U152" s="20" t="s">
        <v>481</v>
      </c>
      <c r="V152" s="18" t="s">
        <v>482</v>
      </c>
      <c r="Y152" s="4"/>
    </row>
    <row r="153" spans="1:25" ht="19.5" customHeight="1">
      <c r="A153" s="16">
        <v>152</v>
      </c>
      <c r="B153" s="1" t="s">
        <v>649</v>
      </c>
      <c r="C153" s="2" t="s">
        <v>1052</v>
      </c>
      <c r="D153" s="2" t="s">
        <v>924</v>
      </c>
      <c r="E153" s="2" t="s">
        <v>607</v>
      </c>
      <c r="F153" s="4">
        <v>1216</v>
      </c>
      <c r="G153" s="4">
        <v>1211</v>
      </c>
      <c r="H153" s="4">
        <v>22</v>
      </c>
      <c r="I153" s="4">
        <v>9</v>
      </c>
      <c r="J153" s="5">
        <v>1051</v>
      </c>
      <c r="K153" s="5">
        <v>2500</v>
      </c>
      <c r="L153" s="3">
        <f t="shared" si="6"/>
        <v>0.4864</v>
      </c>
      <c r="M153" s="3">
        <f t="shared" si="7"/>
        <v>0.5092</v>
      </c>
      <c r="N153" s="3">
        <f t="shared" si="8"/>
        <v>0.4534</v>
      </c>
      <c r="O153" s="3">
        <v>108</v>
      </c>
      <c r="P153" s="3">
        <v>147</v>
      </c>
      <c r="Q153" s="3">
        <v>121</v>
      </c>
      <c r="S153" s="18"/>
      <c r="U153" s="20" t="s">
        <v>483</v>
      </c>
      <c r="V153" s="18" t="s">
        <v>484</v>
      </c>
      <c r="Y153" s="4"/>
    </row>
    <row r="154" spans="1:25" ht="19.5" customHeight="1">
      <c r="A154" s="16">
        <v>153</v>
      </c>
      <c r="B154" s="1" t="s">
        <v>650</v>
      </c>
      <c r="C154" s="2" t="s">
        <v>980</v>
      </c>
      <c r="D154" s="2" t="s">
        <v>981</v>
      </c>
      <c r="E154" s="2" t="s">
        <v>651</v>
      </c>
      <c r="F154" s="4">
        <v>515</v>
      </c>
      <c r="G154" s="4">
        <v>370</v>
      </c>
      <c r="H154" s="4">
        <v>117</v>
      </c>
      <c r="I154" s="4">
        <v>81</v>
      </c>
      <c r="J154" s="4">
        <v>427</v>
      </c>
      <c r="K154" s="4">
        <v>2600</v>
      </c>
      <c r="L154" s="3">
        <f t="shared" si="6"/>
        <v>0.19807692307692307</v>
      </c>
      <c r="M154" s="3">
        <f t="shared" si="7"/>
        <v>0.2946153846153846</v>
      </c>
      <c r="N154" s="3">
        <f t="shared" si="8"/>
        <v>0.18115384615384617</v>
      </c>
      <c r="O154" s="3">
        <v>391</v>
      </c>
      <c r="P154" s="3">
        <v>343</v>
      </c>
      <c r="Q154" s="3">
        <v>400</v>
      </c>
      <c r="S154" s="18"/>
      <c r="U154" s="20" t="s">
        <v>485</v>
      </c>
      <c r="V154" s="18" t="s">
        <v>486</v>
      </c>
      <c r="Y154" s="4"/>
    </row>
    <row r="155" spans="1:22" ht="19.5" customHeight="1">
      <c r="A155" s="16">
        <v>154</v>
      </c>
      <c r="B155" s="1" t="s">
        <v>652</v>
      </c>
      <c r="C155" s="2" t="s">
        <v>983</v>
      </c>
      <c r="D155" s="2" t="s">
        <v>984</v>
      </c>
      <c r="E155" s="2" t="s">
        <v>653</v>
      </c>
      <c r="F155" s="4">
        <v>591</v>
      </c>
      <c r="G155" s="4">
        <v>461</v>
      </c>
      <c r="H155" s="4">
        <v>144</v>
      </c>
      <c r="I155" s="4">
        <v>32</v>
      </c>
      <c r="J155" s="5">
        <v>1232</v>
      </c>
      <c r="K155" s="5">
        <v>5000</v>
      </c>
      <c r="L155" s="3">
        <f t="shared" si="6"/>
        <v>0.1182</v>
      </c>
      <c r="M155" s="3">
        <f t="shared" si="7"/>
        <v>0.1626</v>
      </c>
      <c r="N155" s="3">
        <f t="shared" si="8"/>
        <v>0.1823</v>
      </c>
      <c r="O155" s="3">
        <v>461</v>
      </c>
      <c r="P155" s="3">
        <v>448</v>
      </c>
      <c r="Q155" s="3">
        <v>397</v>
      </c>
      <c r="S155" s="18"/>
      <c r="V155" s="18" t="s">
        <v>487</v>
      </c>
    </row>
    <row r="156" spans="1:25" ht="19.5" customHeight="1">
      <c r="A156" s="16">
        <v>155</v>
      </c>
      <c r="B156" s="1" t="s">
        <v>654</v>
      </c>
      <c r="C156" s="2" t="s">
        <v>980</v>
      </c>
      <c r="D156" s="2" t="s">
        <v>981</v>
      </c>
      <c r="E156" s="2" t="s">
        <v>651</v>
      </c>
      <c r="F156" s="4">
        <v>1507</v>
      </c>
      <c r="G156" s="4">
        <v>1356</v>
      </c>
      <c r="H156" s="4">
        <v>186</v>
      </c>
      <c r="I156" s="4">
        <v>37</v>
      </c>
      <c r="J156" s="5">
        <v>1677</v>
      </c>
      <c r="K156" s="4">
        <v>5727</v>
      </c>
      <c r="L156" s="3">
        <f t="shared" si="6"/>
        <v>0.26313951458005935</v>
      </c>
      <c r="M156" s="3">
        <f t="shared" si="7"/>
        <v>0.3146499039636808</v>
      </c>
      <c r="N156" s="3">
        <f t="shared" si="8"/>
        <v>0.2779814911821198</v>
      </c>
      <c r="O156" s="3">
        <v>320</v>
      </c>
      <c r="P156" s="3">
        <v>318</v>
      </c>
      <c r="Q156" s="3">
        <v>282</v>
      </c>
      <c r="S156" s="18"/>
      <c r="V156" s="18" t="s">
        <v>488</v>
      </c>
      <c r="Y156" s="4"/>
    </row>
    <row r="157" spans="1:25" ht="19.5" customHeight="1">
      <c r="A157" s="16">
        <v>156</v>
      </c>
      <c r="B157" s="1" t="s">
        <v>655</v>
      </c>
      <c r="C157" s="2" t="s">
        <v>983</v>
      </c>
      <c r="D157" s="2" t="s">
        <v>565</v>
      </c>
      <c r="E157" s="2" t="s">
        <v>656</v>
      </c>
      <c r="F157" s="4">
        <v>895</v>
      </c>
      <c r="G157" s="4">
        <v>749</v>
      </c>
      <c r="H157" s="4">
        <v>253</v>
      </c>
      <c r="I157" s="4">
        <v>11</v>
      </c>
      <c r="J157" s="4">
        <v>792</v>
      </c>
      <c r="K157" s="5">
        <v>2227</v>
      </c>
      <c r="L157" s="3">
        <f t="shared" si="6"/>
        <v>0.40188594521778176</v>
      </c>
      <c r="M157" s="3">
        <f t="shared" si="7"/>
        <v>0.5734171531207903</v>
      </c>
      <c r="N157" s="3">
        <f t="shared" si="8"/>
        <v>0.37876066457117197</v>
      </c>
      <c r="O157" s="3">
        <v>164</v>
      </c>
      <c r="P157" s="3">
        <v>105</v>
      </c>
      <c r="Q157" s="3">
        <v>164</v>
      </c>
      <c r="S157" s="18"/>
      <c r="V157" s="18" t="s">
        <v>489</v>
      </c>
      <c r="Y157" s="4"/>
    </row>
    <row r="158" spans="1:22" ht="19.5" customHeight="1">
      <c r="A158" s="16">
        <v>157</v>
      </c>
      <c r="B158" s="1" t="s">
        <v>657</v>
      </c>
      <c r="C158" s="2" t="s">
        <v>980</v>
      </c>
      <c r="D158" s="2" t="s">
        <v>981</v>
      </c>
      <c r="E158" s="2" t="s">
        <v>651</v>
      </c>
      <c r="F158" s="4">
        <v>1397</v>
      </c>
      <c r="G158" s="4">
        <v>1004</v>
      </c>
      <c r="H158" s="4">
        <v>376</v>
      </c>
      <c r="I158" s="4">
        <v>115</v>
      </c>
      <c r="J158" s="5">
        <v>1359</v>
      </c>
      <c r="K158" s="4">
        <v>4000</v>
      </c>
      <c r="L158" s="3">
        <f t="shared" si="6"/>
        <v>0.34925</v>
      </c>
      <c r="M158" s="3">
        <f t="shared" si="7"/>
        <v>0.4965</v>
      </c>
      <c r="N158" s="3">
        <f t="shared" si="8"/>
        <v>0.3445</v>
      </c>
      <c r="O158" s="3">
        <v>213</v>
      </c>
      <c r="P158" s="3">
        <v>153</v>
      </c>
      <c r="Q158" s="3">
        <v>200</v>
      </c>
      <c r="S158" s="18"/>
      <c r="V158" s="18" t="s">
        <v>490</v>
      </c>
    </row>
    <row r="159" spans="1:25" ht="19.5" customHeight="1">
      <c r="A159" s="16">
        <v>158</v>
      </c>
      <c r="B159" s="1" t="s">
        <v>658</v>
      </c>
      <c r="C159" s="2" t="s">
        <v>983</v>
      </c>
      <c r="D159" s="2" t="s">
        <v>565</v>
      </c>
      <c r="E159" s="2" t="s">
        <v>656</v>
      </c>
      <c r="F159" s="4">
        <v>1821</v>
      </c>
      <c r="G159" s="4">
        <v>1588</v>
      </c>
      <c r="H159" s="4">
        <v>369</v>
      </c>
      <c r="I159" s="4">
        <v>38</v>
      </c>
      <c r="J159" s="5">
        <v>1307</v>
      </c>
      <c r="K159" s="4">
        <v>4200</v>
      </c>
      <c r="L159" s="3">
        <f t="shared" si="6"/>
        <v>0.43357142857142855</v>
      </c>
      <c r="M159" s="3">
        <f t="shared" si="7"/>
        <v>0.5719047619047619</v>
      </c>
      <c r="N159" s="3">
        <f t="shared" si="8"/>
        <v>0.37238095238095237</v>
      </c>
      <c r="O159" s="3">
        <v>140</v>
      </c>
      <c r="P159" s="3">
        <v>107</v>
      </c>
      <c r="Q159" s="3">
        <v>171</v>
      </c>
      <c r="S159" s="18"/>
      <c r="V159" s="18" t="s">
        <v>491</v>
      </c>
      <c r="Y159" s="15"/>
    </row>
    <row r="160" spans="1:22" ht="19.5" customHeight="1">
      <c r="A160" s="16">
        <v>159</v>
      </c>
      <c r="B160" s="1" t="s">
        <v>659</v>
      </c>
      <c r="C160" s="2" t="s">
        <v>983</v>
      </c>
      <c r="D160" s="2" t="s">
        <v>688</v>
      </c>
      <c r="E160" s="2">
        <v>5</v>
      </c>
      <c r="F160" s="4">
        <v>1708</v>
      </c>
      <c r="G160" s="4">
        <v>1582</v>
      </c>
      <c r="H160" s="4">
        <v>181</v>
      </c>
      <c r="I160" s="4">
        <v>38</v>
      </c>
      <c r="J160" s="4">
        <v>219</v>
      </c>
      <c r="K160" s="4">
        <v>4260</v>
      </c>
      <c r="L160" s="3">
        <f t="shared" si="6"/>
        <v>0.40093896713615024</v>
      </c>
      <c r="M160" s="3">
        <f t="shared" si="7"/>
        <v>0.47417840375586856</v>
      </c>
      <c r="N160" s="3">
        <f t="shared" si="8"/>
        <v>0.2261737089201878</v>
      </c>
      <c r="O160" s="3">
        <v>166</v>
      </c>
      <c r="P160" s="3">
        <v>167</v>
      </c>
      <c r="Q160" s="3">
        <v>348</v>
      </c>
      <c r="S160" s="18"/>
      <c r="U160" s="20" t="s">
        <v>492</v>
      </c>
      <c r="V160" s="18" t="s">
        <v>493</v>
      </c>
    </row>
    <row r="161" spans="1:25" ht="19.5" customHeight="1">
      <c r="A161" s="16">
        <v>160</v>
      </c>
      <c r="B161" s="1" t="s">
        <v>660</v>
      </c>
      <c r="C161" s="2" t="s">
        <v>980</v>
      </c>
      <c r="D161" s="2" t="s">
        <v>981</v>
      </c>
      <c r="E161" s="2" t="s">
        <v>651</v>
      </c>
      <c r="F161" s="4">
        <v>2073</v>
      </c>
      <c r="G161" s="4">
        <v>1848</v>
      </c>
      <c r="H161" s="4">
        <v>244</v>
      </c>
      <c r="I161" s="4">
        <v>65</v>
      </c>
      <c r="J161" s="5">
        <v>2202</v>
      </c>
      <c r="K161" s="4">
        <v>13822</v>
      </c>
      <c r="L161" s="3">
        <f t="shared" si="6"/>
        <v>0.1499782954709883</v>
      </c>
      <c r="M161" s="3">
        <f t="shared" si="7"/>
        <v>0.17841122847634205</v>
      </c>
      <c r="N161" s="3">
        <f t="shared" si="8"/>
        <v>0.15464476920850817</v>
      </c>
      <c r="O161" s="3">
        <v>439</v>
      </c>
      <c r="P161" s="3">
        <v>437</v>
      </c>
      <c r="Q161" s="3">
        <v>431</v>
      </c>
      <c r="S161" s="18"/>
      <c r="V161" s="18" t="s">
        <v>494</v>
      </c>
      <c r="Y161" s="4"/>
    </row>
    <row r="162" spans="1:25" ht="19.5" customHeight="1">
      <c r="A162" s="16">
        <v>161</v>
      </c>
      <c r="B162" s="1" t="s">
        <v>661</v>
      </c>
      <c r="C162" s="2" t="s">
        <v>980</v>
      </c>
      <c r="D162" s="2" t="s">
        <v>981</v>
      </c>
      <c r="E162" s="2" t="s">
        <v>651</v>
      </c>
      <c r="F162" s="4">
        <v>1840</v>
      </c>
      <c r="G162" s="4">
        <v>1795</v>
      </c>
      <c r="H162" s="4">
        <v>245</v>
      </c>
      <c r="I162" s="4">
        <v>3</v>
      </c>
      <c r="J162" s="5">
        <v>1325</v>
      </c>
      <c r="K162" s="4">
        <v>5300</v>
      </c>
      <c r="L162" s="3">
        <f t="shared" si="6"/>
        <v>0.3471698113207547</v>
      </c>
      <c r="M162" s="3">
        <f t="shared" si="7"/>
        <v>0.4322641509433962</v>
      </c>
      <c r="N162" s="3">
        <f t="shared" si="8"/>
        <v>0.2985849056603774</v>
      </c>
      <c r="O162" s="3">
        <v>214</v>
      </c>
      <c r="P162" s="3">
        <v>202</v>
      </c>
      <c r="Q162" s="3">
        <v>252</v>
      </c>
      <c r="S162" s="18"/>
      <c r="U162" s="20" t="s">
        <v>495</v>
      </c>
      <c r="V162" s="18" t="s">
        <v>496</v>
      </c>
      <c r="Y162" s="4"/>
    </row>
    <row r="163" spans="1:25" ht="19.5" customHeight="1">
      <c r="A163" s="16">
        <v>162</v>
      </c>
      <c r="B163" s="1" t="s">
        <v>662</v>
      </c>
      <c r="C163" s="2" t="s">
        <v>1052</v>
      </c>
      <c r="D163" s="2" t="s">
        <v>664</v>
      </c>
      <c r="E163" s="2">
        <v>1</v>
      </c>
      <c r="F163" s="4">
        <v>3115</v>
      </c>
      <c r="G163" s="4">
        <v>3064</v>
      </c>
      <c r="H163" s="4">
        <v>109</v>
      </c>
      <c r="I163" s="4">
        <v>5</v>
      </c>
      <c r="J163" s="5">
        <v>3456</v>
      </c>
      <c r="K163" s="4">
        <v>4324</v>
      </c>
      <c r="L163" s="3">
        <f t="shared" si="6"/>
        <v>0.7203977798334875</v>
      </c>
      <c r="M163" s="3">
        <f t="shared" si="7"/>
        <v>0.7613320999074931</v>
      </c>
      <c r="N163" s="3">
        <f t="shared" si="8"/>
        <v>0.7598288621646624</v>
      </c>
      <c r="O163" s="3">
        <v>50</v>
      </c>
      <c r="P163" s="3">
        <v>60</v>
      </c>
      <c r="Q163" s="3">
        <v>42</v>
      </c>
      <c r="S163" s="18"/>
      <c r="U163" s="20" t="s">
        <v>497</v>
      </c>
      <c r="V163" s="18" t="s">
        <v>498</v>
      </c>
      <c r="Y163" s="4"/>
    </row>
    <row r="164" spans="1:25" ht="19.5" customHeight="1">
      <c r="A164" s="16">
        <v>163</v>
      </c>
      <c r="B164" s="1" t="s">
        <v>665</v>
      </c>
      <c r="C164" s="2" t="s">
        <v>980</v>
      </c>
      <c r="D164" s="2" t="s">
        <v>981</v>
      </c>
      <c r="E164" s="2" t="s">
        <v>651</v>
      </c>
      <c r="F164" s="4">
        <v>1724</v>
      </c>
      <c r="G164" s="4">
        <v>1682</v>
      </c>
      <c r="H164" s="4">
        <v>154</v>
      </c>
      <c r="I164" s="4">
        <v>2</v>
      </c>
      <c r="J164" s="5">
        <v>1174</v>
      </c>
      <c r="K164" s="5">
        <v>18000</v>
      </c>
      <c r="L164" s="3">
        <f t="shared" si="6"/>
        <v>0.09577777777777778</v>
      </c>
      <c r="M164" s="3">
        <f t="shared" si="7"/>
        <v>0.11077777777777778</v>
      </c>
      <c r="N164" s="3">
        <f t="shared" si="8"/>
        <v>0.0805</v>
      </c>
      <c r="O164" s="3">
        <v>473</v>
      </c>
      <c r="P164" s="3">
        <v>475</v>
      </c>
      <c r="Q164" s="3">
        <v>485</v>
      </c>
      <c r="S164" s="18"/>
      <c r="U164" s="20" t="s">
        <v>499</v>
      </c>
      <c r="V164" s="18" t="s">
        <v>500</v>
      </c>
      <c r="Y164" s="4"/>
    </row>
    <row r="165" spans="1:25" ht="19.5" customHeight="1">
      <c r="A165" s="16">
        <v>164</v>
      </c>
      <c r="B165" s="1" t="s">
        <v>666</v>
      </c>
      <c r="C165" s="2" t="s">
        <v>980</v>
      </c>
      <c r="D165" s="2" t="s">
        <v>1058</v>
      </c>
      <c r="E165" s="2" t="s">
        <v>667</v>
      </c>
      <c r="F165" s="4">
        <v>2748</v>
      </c>
      <c r="G165" s="4">
        <v>2309</v>
      </c>
      <c r="H165" s="4">
        <v>385</v>
      </c>
      <c r="I165" s="4">
        <v>192</v>
      </c>
      <c r="J165" s="5">
        <v>2661</v>
      </c>
      <c r="K165" s="4">
        <v>3235</v>
      </c>
      <c r="L165" s="3">
        <f t="shared" si="6"/>
        <v>0.8494590417310665</v>
      </c>
      <c r="M165" s="3">
        <f t="shared" si="7"/>
        <v>1.0704791344667697</v>
      </c>
      <c r="N165" s="3">
        <f t="shared" si="8"/>
        <v>0.8360123647604327</v>
      </c>
      <c r="O165" s="3">
        <v>29</v>
      </c>
      <c r="P165" s="3">
        <v>29</v>
      </c>
      <c r="Q165" s="3">
        <v>32</v>
      </c>
      <c r="S165" s="18"/>
      <c r="U165" s="20" t="s">
        <v>501</v>
      </c>
      <c r="V165" s="18" t="s">
        <v>502</v>
      </c>
      <c r="Y165" s="4"/>
    </row>
    <row r="166" spans="1:25" ht="19.5" customHeight="1">
      <c r="A166" s="16">
        <v>165</v>
      </c>
      <c r="B166" s="1" t="s">
        <v>668</v>
      </c>
      <c r="C166" s="2" t="s">
        <v>980</v>
      </c>
      <c r="D166" s="2" t="s">
        <v>981</v>
      </c>
      <c r="E166" s="2" t="s">
        <v>651</v>
      </c>
      <c r="F166" s="4">
        <v>785</v>
      </c>
      <c r="G166" s="4">
        <v>733</v>
      </c>
      <c r="H166" s="4">
        <v>73</v>
      </c>
      <c r="I166" s="4">
        <v>7</v>
      </c>
      <c r="J166" s="5">
        <v>1032</v>
      </c>
      <c r="K166" s="4">
        <v>3820</v>
      </c>
      <c r="L166" s="3">
        <f t="shared" si="6"/>
        <v>0.2054973821989529</v>
      </c>
      <c r="M166" s="3">
        <f t="shared" si="7"/>
        <v>0.2337696335078534</v>
      </c>
      <c r="N166" s="3">
        <f t="shared" si="8"/>
        <v>0.23782722513089005</v>
      </c>
      <c r="O166" s="3">
        <v>385</v>
      </c>
      <c r="P166" s="3">
        <v>394</v>
      </c>
      <c r="Q166" s="3">
        <v>339</v>
      </c>
      <c r="S166" s="18"/>
      <c r="U166" s="20" t="s">
        <v>503</v>
      </c>
      <c r="V166" s="18" t="s">
        <v>504</v>
      </c>
      <c r="Y166" s="4"/>
    </row>
    <row r="167" spans="1:22" ht="19.5" customHeight="1">
      <c r="A167" s="16">
        <v>166</v>
      </c>
      <c r="B167" s="1" t="s">
        <v>669</v>
      </c>
      <c r="C167" s="2" t="s">
        <v>983</v>
      </c>
      <c r="D167" s="2" t="s">
        <v>1062</v>
      </c>
      <c r="E167" s="2" t="s">
        <v>670</v>
      </c>
      <c r="F167" s="4">
        <v>2784</v>
      </c>
      <c r="G167" s="4">
        <v>2748</v>
      </c>
      <c r="H167" s="4">
        <v>67</v>
      </c>
      <c r="I167" s="4">
        <v>4</v>
      </c>
      <c r="J167" s="4">
        <v>160</v>
      </c>
      <c r="K167" s="5">
        <v>10000</v>
      </c>
      <c r="L167" s="3">
        <f t="shared" si="6"/>
        <v>0.2784</v>
      </c>
      <c r="M167" s="3">
        <f t="shared" si="7"/>
        <v>0.289</v>
      </c>
      <c r="N167" s="3">
        <f t="shared" si="8"/>
        <v>0.1472</v>
      </c>
      <c r="O167" s="3">
        <v>301</v>
      </c>
      <c r="P167" s="3">
        <v>349</v>
      </c>
      <c r="Q167" s="3">
        <v>441</v>
      </c>
      <c r="S167" s="18"/>
      <c r="U167" s="20" t="s">
        <v>505</v>
      </c>
      <c r="V167" s="18" t="s">
        <v>506</v>
      </c>
    </row>
    <row r="168" spans="1:25" ht="19.5" customHeight="1">
      <c r="A168" s="16">
        <v>167</v>
      </c>
      <c r="B168" s="1" t="s">
        <v>671</v>
      </c>
      <c r="C168" s="2" t="s">
        <v>983</v>
      </c>
      <c r="D168" s="2" t="s">
        <v>1146</v>
      </c>
      <c r="E168" s="2">
        <v>3</v>
      </c>
      <c r="F168" s="4">
        <v>928</v>
      </c>
      <c r="G168" s="4">
        <v>923</v>
      </c>
      <c r="H168" s="4">
        <v>12</v>
      </c>
      <c r="I168" s="4">
        <v>1</v>
      </c>
      <c r="J168" s="5">
        <v>1083</v>
      </c>
      <c r="K168" s="4">
        <v>2384</v>
      </c>
      <c r="L168" s="3">
        <f t="shared" si="6"/>
        <v>0.38926174496644295</v>
      </c>
      <c r="M168" s="3">
        <f t="shared" si="7"/>
        <v>0.39807046979865773</v>
      </c>
      <c r="N168" s="3">
        <f t="shared" si="8"/>
        <v>0.42177013422818793</v>
      </c>
      <c r="O168" s="3">
        <v>177</v>
      </c>
      <c r="P168" s="3">
        <v>239</v>
      </c>
      <c r="Q168" s="3">
        <v>136</v>
      </c>
      <c r="S168" s="18"/>
      <c r="U168" s="20" t="s">
        <v>507</v>
      </c>
      <c r="V168" s="18" t="s">
        <v>508</v>
      </c>
      <c r="Y168" s="4"/>
    </row>
    <row r="169" spans="1:25" ht="19.5" customHeight="1">
      <c r="A169" s="16">
        <v>168</v>
      </c>
      <c r="B169" s="1" t="s">
        <v>672</v>
      </c>
      <c r="C169" s="2" t="s">
        <v>1052</v>
      </c>
      <c r="D169" s="2" t="s">
        <v>673</v>
      </c>
      <c r="E169" s="2">
        <v>1</v>
      </c>
      <c r="F169" s="4">
        <v>3920</v>
      </c>
      <c r="G169" s="4">
        <v>3889</v>
      </c>
      <c r="H169" s="4">
        <v>56</v>
      </c>
      <c r="I169" s="4">
        <v>5</v>
      </c>
      <c r="J169" s="5">
        <v>1279</v>
      </c>
      <c r="K169" s="5">
        <v>7100</v>
      </c>
      <c r="L169" s="3">
        <f t="shared" si="6"/>
        <v>0.5521126760563381</v>
      </c>
      <c r="M169" s="3">
        <f t="shared" si="7"/>
        <v>0.5649295774647888</v>
      </c>
      <c r="N169" s="3">
        <f t="shared" si="8"/>
        <v>0.3661267605633803</v>
      </c>
      <c r="O169" s="3">
        <v>83</v>
      </c>
      <c r="P169" s="3">
        <v>110</v>
      </c>
      <c r="Q169" s="3">
        <v>176</v>
      </c>
      <c r="S169" s="18"/>
      <c r="V169" s="18" t="s">
        <v>509</v>
      </c>
      <c r="Y169" s="4"/>
    </row>
    <row r="170" spans="1:25" ht="19.5" customHeight="1">
      <c r="A170" s="16">
        <v>169</v>
      </c>
      <c r="B170" s="1" t="s">
        <v>674</v>
      </c>
      <c r="C170" s="2" t="s">
        <v>980</v>
      </c>
      <c r="D170" s="2" t="s">
        <v>981</v>
      </c>
      <c r="E170" s="2" t="s">
        <v>651</v>
      </c>
      <c r="F170" s="4">
        <v>2659</v>
      </c>
      <c r="G170" s="4">
        <v>2518</v>
      </c>
      <c r="H170" s="4">
        <v>257</v>
      </c>
      <c r="I170" s="4">
        <v>33</v>
      </c>
      <c r="J170" s="5">
        <v>2317</v>
      </c>
      <c r="K170" s="5">
        <v>16000</v>
      </c>
      <c r="L170" s="3">
        <f t="shared" si="6"/>
        <v>0.1661875</v>
      </c>
      <c r="M170" s="3">
        <f t="shared" si="7"/>
        <v>0.193625</v>
      </c>
      <c r="N170" s="3">
        <f t="shared" si="8"/>
        <v>0.1555</v>
      </c>
      <c r="O170" s="3">
        <v>421</v>
      </c>
      <c r="P170" s="3">
        <v>427</v>
      </c>
      <c r="Q170" s="3">
        <v>428</v>
      </c>
      <c r="S170" s="18"/>
      <c r="V170" s="18" t="s">
        <v>510</v>
      </c>
      <c r="Y170" s="4"/>
    </row>
    <row r="171" spans="1:25" ht="19.5" customHeight="1">
      <c r="A171" s="16">
        <v>170</v>
      </c>
      <c r="B171" s="1" t="s">
        <v>675</v>
      </c>
      <c r="C171" s="2" t="s">
        <v>983</v>
      </c>
      <c r="D171" s="2" t="s">
        <v>676</v>
      </c>
      <c r="E171" s="2" t="s">
        <v>677</v>
      </c>
      <c r="F171" s="4">
        <v>1233</v>
      </c>
      <c r="G171" s="4">
        <v>1183</v>
      </c>
      <c r="H171" s="4">
        <v>64</v>
      </c>
      <c r="I171" s="4">
        <v>18</v>
      </c>
      <c r="J171" s="5">
        <v>1269</v>
      </c>
      <c r="K171" s="4">
        <v>3900</v>
      </c>
      <c r="L171" s="3">
        <f t="shared" si="6"/>
        <v>0.3161538461538462</v>
      </c>
      <c r="M171" s="3">
        <f t="shared" si="7"/>
        <v>0.3453846153846154</v>
      </c>
      <c r="N171" s="3">
        <f t="shared" si="8"/>
        <v>0.32076923076923075</v>
      </c>
      <c r="O171" s="3">
        <v>253</v>
      </c>
      <c r="P171" s="3">
        <v>284</v>
      </c>
      <c r="Q171" s="3">
        <v>227</v>
      </c>
      <c r="R171" s="25"/>
      <c r="S171" s="18"/>
      <c r="U171" s="25" t="s">
        <v>511</v>
      </c>
      <c r="V171" s="18" t="s">
        <v>512</v>
      </c>
      <c r="Y171" s="4"/>
    </row>
    <row r="172" spans="1:25" ht="19.5" customHeight="1">
      <c r="A172" s="16">
        <v>171</v>
      </c>
      <c r="B172" s="1" t="s">
        <v>678</v>
      </c>
      <c r="C172" s="2" t="s">
        <v>983</v>
      </c>
      <c r="D172" s="2" t="s">
        <v>676</v>
      </c>
      <c r="E172" s="2" t="s">
        <v>677</v>
      </c>
      <c r="F172" s="4">
        <v>2246</v>
      </c>
      <c r="G172" s="4">
        <v>2127</v>
      </c>
      <c r="H172" s="4">
        <v>139</v>
      </c>
      <c r="I172" s="4">
        <v>57</v>
      </c>
      <c r="J172" s="5">
        <v>2069</v>
      </c>
      <c r="K172" s="4">
        <v>6000</v>
      </c>
      <c r="L172" s="3">
        <f t="shared" si="6"/>
        <v>0.37433333333333335</v>
      </c>
      <c r="M172" s="3">
        <f t="shared" si="7"/>
        <v>0.41983333333333334</v>
      </c>
      <c r="N172" s="3">
        <f t="shared" si="8"/>
        <v>0.3595833333333333</v>
      </c>
      <c r="O172" s="3">
        <v>186</v>
      </c>
      <c r="P172" s="3">
        <v>210</v>
      </c>
      <c r="Q172" s="3">
        <v>187</v>
      </c>
      <c r="S172" s="18"/>
      <c r="V172" s="18" t="s">
        <v>513</v>
      </c>
      <c r="Y172" s="4"/>
    </row>
    <row r="173" spans="1:25" ht="19.5" customHeight="1">
      <c r="A173" s="16">
        <v>172</v>
      </c>
      <c r="B173" s="1" t="s">
        <v>679</v>
      </c>
      <c r="C173" s="2" t="s">
        <v>983</v>
      </c>
      <c r="D173" s="2" t="s">
        <v>1062</v>
      </c>
      <c r="E173" s="2" t="s">
        <v>670</v>
      </c>
      <c r="F173" s="4">
        <v>1427</v>
      </c>
      <c r="G173" s="4">
        <v>1347</v>
      </c>
      <c r="H173" s="4">
        <v>75</v>
      </c>
      <c r="I173" s="4">
        <v>37</v>
      </c>
      <c r="J173" s="5">
        <v>1090</v>
      </c>
      <c r="K173" s="4">
        <v>4000</v>
      </c>
      <c r="L173" s="3">
        <f t="shared" si="6"/>
        <v>0.35675</v>
      </c>
      <c r="M173" s="3">
        <f t="shared" si="7"/>
        <v>0.39275</v>
      </c>
      <c r="N173" s="3">
        <f t="shared" si="8"/>
        <v>0.314625</v>
      </c>
      <c r="O173" s="3">
        <v>201</v>
      </c>
      <c r="P173" s="3">
        <v>242</v>
      </c>
      <c r="Q173" s="3">
        <v>230</v>
      </c>
      <c r="S173" s="18"/>
      <c r="V173" s="18" t="s">
        <v>514</v>
      </c>
      <c r="Y173" s="4"/>
    </row>
    <row r="174" spans="1:25" ht="19.5" customHeight="1">
      <c r="A174" s="16">
        <v>173</v>
      </c>
      <c r="B174" s="1" t="s">
        <v>680</v>
      </c>
      <c r="C174" s="2" t="s">
        <v>980</v>
      </c>
      <c r="D174" s="2" t="s">
        <v>1058</v>
      </c>
      <c r="E174" s="2" t="s">
        <v>667</v>
      </c>
      <c r="F174" s="4">
        <v>2272</v>
      </c>
      <c r="G174" s="4">
        <v>1988</v>
      </c>
      <c r="H174" s="4">
        <v>280</v>
      </c>
      <c r="I174" s="4">
        <v>128</v>
      </c>
      <c r="J174" s="5">
        <v>2478</v>
      </c>
      <c r="K174" s="4">
        <v>5000</v>
      </c>
      <c r="L174" s="3">
        <f t="shared" si="6"/>
        <v>0.4544</v>
      </c>
      <c r="M174" s="3">
        <f t="shared" si="7"/>
        <v>0.5608</v>
      </c>
      <c r="N174" s="3">
        <f t="shared" si="8"/>
        <v>0.475</v>
      </c>
      <c r="O174" s="3">
        <v>127</v>
      </c>
      <c r="P174" s="3">
        <v>112</v>
      </c>
      <c r="Q174" s="3">
        <v>102</v>
      </c>
      <c r="S174" s="18"/>
      <c r="V174" s="18" t="s">
        <v>515</v>
      </c>
      <c r="Y174" s="4"/>
    </row>
    <row r="175" spans="1:22" ht="19.5" customHeight="1">
      <c r="A175" s="16">
        <v>174</v>
      </c>
      <c r="B175" s="1" t="s">
        <v>681</v>
      </c>
      <c r="C175" s="2" t="s">
        <v>980</v>
      </c>
      <c r="D175" s="2" t="s">
        <v>981</v>
      </c>
      <c r="E175" s="2" t="s">
        <v>651</v>
      </c>
      <c r="F175" s="4">
        <v>2505</v>
      </c>
      <c r="G175" s="4">
        <v>2251</v>
      </c>
      <c r="H175" s="4">
        <v>299</v>
      </c>
      <c r="I175" s="4">
        <v>105</v>
      </c>
      <c r="J175" s="5">
        <v>2314</v>
      </c>
      <c r="K175" s="5">
        <v>9319</v>
      </c>
      <c r="L175" s="3">
        <f t="shared" si="6"/>
        <v>0.2688056658439747</v>
      </c>
      <c r="M175" s="3">
        <f t="shared" si="7"/>
        <v>0.32825410451765213</v>
      </c>
      <c r="N175" s="3">
        <f t="shared" si="8"/>
        <v>0.25855778517008265</v>
      </c>
      <c r="O175" s="3">
        <v>311</v>
      </c>
      <c r="P175" s="3">
        <v>298</v>
      </c>
      <c r="Q175" s="3">
        <v>309</v>
      </c>
      <c r="S175" s="18"/>
      <c r="V175" s="18" t="s">
        <v>516</v>
      </c>
    </row>
    <row r="176" spans="1:25" ht="19.5" customHeight="1">
      <c r="A176" s="16">
        <v>175</v>
      </c>
      <c r="B176" s="1" t="s">
        <v>682</v>
      </c>
      <c r="C176" s="2" t="s">
        <v>980</v>
      </c>
      <c r="D176" s="2" t="s">
        <v>981</v>
      </c>
      <c r="E176" s="2" t="s">
        <v>651</v>
      </c>
      <c r="F176" s="4">
        <v>1512</v>
      </c>
      <c r="G176" s="4">
        <v>1170</v>
      </c>
      <c r="H176" s="4">
        <v>340</v>
      </c>
      <c r="I176" s="4">
        <v>111</v>
      </c>
      <c r="J176" s="5">
        <v>1393</v>
      </c>
      <c r="K176" s="5">
        <v>8802</v>
      </c>
      <c r="L176" s="3">
        <f t="shared" si="6"/>
        <v>0.17177914110429449</v>
      </c>
      <c r="M176" s="3">
        <f t="shared" si="7"/>
        <v>0.23540104521699615</v>
      </c>
      <c r="N176" s="3">
        <f t="shared" si="8"/>
        <v>0.16501931379231993</v>
      </c>
      <c r="O176" s="3">
        <v>413</v>
      </c>
      <c r="P176" s="3">
        <v>393</v>
      </c>
      <c r="Q176" s="3">
        <v>415</v>
      </c>
      <c r="S176" s="18"/>
      <c r="V176" s="18" t="s">
        <v>517</v>
      </c>
      <c r="Y176" s="4"/>
    </row>
    <row r="177" spans="1:25" ht="19.5" customHeight="1">
      <c r="A177" s="16">
        <v>176</v>
      </c>
      <c r="B177" s="1" t="s">
        <v>683</v>
      </c>
      <c r="C177" s="2" t="s">
        <v>980</v>
      </c>
      <c r="D177" s="2" t="s">
        <v>981</v>
      </c>
      <c r="E177" s="2" t="s">
        <v>651</v>
      </c>
      <c r="F177" s="4">
        <v>1408</v>
      </c>
      <c r="G177" s="4">
        <v>1154</v>
      </c>
      <c r="H177" s="4">
        <v>178</v>
      </c>
      <c r="I177" s="4">
        <v>129</v>
      </c>
      <c r="J177" s="5">
        <v>1437</v>
      </c>
      <c r="K177" s="4">
        <v>8500</v>
      </c>
      <c r="L177" s="3">
        <f t="shared" si="6"/>
        <v>0.16564705882352943</v>
      </c>
      <c r="M177" s="3">
        <f t="shared" si="7"/>
        <v>0.208</v>
      </c>
      <c r="N177" s="3">
        <f t="shared" si="8"/>
        <v>0.1673529411764706</v>
      </c>
      <c r="O177" s="3">
        <v>422</v>
      </c>
      <c r="P177" s="3">
        <v>415</v>
      </c>
      <c r="Q177" s="3">
        <v>409</v>
      </c>
      <c r="S177" s="18"/>
      <c r="V177" s="18" t="s">
        <v>518</v>
      </c>
      <c r="Y177" s="4"/>
    </row>
    <row r="178" spans="1:25" ht="19.5" customHeight="1">
      <c r="A178" s="16">
        <v>177</v>
      </c>
      <c r="B178" s="1" t="s">
        <v>684</v>
      </c>
      <c r="C178" s="2" t="s">
        <v>983</v>
      </c>
      <c r="D178" s="2" t="s">
        <v>984</v>
      </c>
      <c r="E178" s="2" t="s">
        <v>653</v>
      </c>
      <c r="F178" s="4">
        <v>717</v>
      </c>
      <c r="G178" s="4">
        <v>510</v>
      </c>
      <c r="H178" s="4">
        <v>167</v>
      </c>
      <c r="I178" s="4">
        <v>96</v>
      </c>
      <c r="J178" s="4">
        <v>652</v>
      </c>
      <c r="K178" s="5">
        <v>2245</v>
      </c>
      <c r="L178" s="3">
        <f t="shared" si="6"/>
        <v>0.31937639198218265</v>
      </c>
      <c r="M178" s="3">
        <f t="shared" si="7"/>
        <v>0.46146993318485524</v>
      </c>
      <c r="N178" s="3">
        <f t="shared" si="8"/>
        <v>0.3048997772828508</v>
      </c>
      <c r="O178" s="3">
        <v>245</v>
      </c>
      <c r="P178" s="3">
        <v>179</v>
      </c>
      <c r="Q178" s="3">
        <v>243</v>
      </c>
      <c r="S178" s="18"/>
      <c r="U178" s="20" t="s">
        <v>519</v>
      </c>
      <c r="V178" s="18" t="s">
        <v>520</v>
      </c>
      <c r="Y178" s="4"/>
    </row>
    <row r="179" spans="1:25" ht="19.5" customHeight="1">
      <c r="A179" s="16">
        <v>178</v>
      </c>
      <c r="B179" s="1" t="s">
        <v>685</v>
      </c>
      <c r="C179" s="2" t="s">
        <v>983</v>
      </c>
      <c r="D179" s="2" t="s">
        <v>690</v>
      </c>
      <c r="E179" s="2" t="s">
        <v>667</v>
      </c>
      <c r="F179" s="4">
        <v>907</v>
      </c>
      <c r="G179" s="4">
        <v>901</v>
      </c>
      <c r="H179" s="4">
        <v>6</v>
      </c>
      <c r="I179" s="4">
        <v>2</v>
      </c>
      <c r="J179" s="4">
        <v>759</v>
      </c>
      <c r="K179" s="4">
        <v>2900</v>
      </c>
      <c r="L179" s="3">
        <f t="shared" si="6"/>
        <v>0.31275862068965515</v>
      </c>
      <c r="M179" s="3">
        <f t="shared" si="7"/>
        <v>0.3162068965517241</v>
      </c>
      <c r="N179" s="3">
        <f t="shared" si="8"/>
        <v>0.2872413793103448</v>
      </c>
      <c r="O179" s="3">
        <v>256</v>
      </c>
      <c r="P179" s="3">
        <v>316</v>
      </c>
      <c r="Q179" s="3">
        <v>270</v>
      </c>
      <c r="S179" s="18"/>
      <c r="V179" s="18" t="s">
        <v>521</v>
      </c>
      <c r="Y179" s="4"/>
    </row>
    <row r="180" spans="1:25" ht="19.5" customHeight="1">
      <c r="A180" s="16">
        <v>179</v>
      </c>
      <c r="B180" s="1" t="s">
        <v>992</v>
      </c>
      <c r="C180" s="2" t="s">
        <v>983</v>
      </c>
      <c r="D180" s="2" t="s">
        <v>696</v>
      </c>
      <c r="E180" s="2" t="s">
        <v>993</v>
      </c>
      <c r="F180" s="4">
        <v>1191</v>
      </c>
      <c r="G180" s="4">
        <v>1142</v>
      </c>
      <c r="H180" s="4">
        <v>45</v>
      </c>
      <c r="I180" s="4">
        <v>19</v>
      </c>
      <c r="J180" s="4">
        <v>598</v>
      </c>
      <c r="K180" s="4">
        <v>2198</v>
      </c>
      <c r="L180" s="3">
        <f t="shared" si="6"/>
        <v>0.5418562329390355</v>
      </c>
      <c r="M180" s="3">
        <f t="shared" si="7"/>
        <v>0.5777979981801638</v>
      </c>
      <c r="N180" s="3">
        <f t="shared" si="8"/>
        <v>0.40696087352138305</v>
      </c>
      <c r="O180" s="3">
        <v>87</v>
      </c>
      <c r="P180" s="3">
        <v>103</v>
      </c>
      <c r="Q180" s="3">
        <v>144</v>
      </c>
      <c r="S180" s="18"/>
      <c r="V180" s="18" t="s">
        <v>522</v>
      </c>
      <c r="Y180" s="4"/>
    </row>
    <row r="181" spans="1:25" ht="19.5" customHeight="1">
      <c r="A181" s="16">
        <v>180</v>
      </c>
      <c r="B181" s="1" t="s">
        <v>994</v>
      </c>
      <c r="C181" s="2" t="s">
        <v>983</v>
      </c>
      <c r="D181" s="2" t="s">
        <v>696</v>
      </c>
      <c r="E181" s="2" t="s">
        <v>993</v>
      </c>
      <c r="F181" s="4">
        <v>97</v>
      </c>
      <c r="H181" s="4">
        <v>9</v>
      </c>
      <c r="J181" s="4">
        <v>822</v>
      </c>
      <c r="K181" s="4">
        <v>1500</v>
      </c>
      <c r="L181" s="3">
        <f t="shared" si="6"/>
        <v>0.06466666666666666</v>
      </c>
      <c r="M181" s="3">
        <f t="shared" si="7"/>
        <v>0.012</v>
      </c>
      <c r="N181" s="3">
        <f t="shared" si="8"/>
        <v>0.30633333333333335</v>
      </c>
      <c r="O181" s="3">
        <v>488</v>
      </c>
      <c r="P181" s="3">
        <v>494</v>
      </c>
      <c r="Q181" s="3">
        <v>242</v>
      </c>
      <c r="R181" s="18"/>
      <c r="S181" s="18"/>
      <c r="U181" s="18" t="s">
        <v>523</v>
      </c>
      <c r="V181" s="18" t="s">
        <v>524</v>
      </c>
      <c r="Y181" s="4"/>
    </row>
    <row r="182" spans="1:25" ht="19.5" customHeight="1">
      <c r="A182" s="16">
        <v>181</v>
      </c>
      <c r="B182" s="1" t="s">
        <v>995</v>
      </c>
      <c r="C182" s="2" t="s">
        <v>983</v>
      </c>
      <c r="D182" s="2" t="s">
        <v>984</v>
      </c>
      <c r="E182" s="2" t="s">
        <v>653</v>
      </c>
      <c r="F182" s="4">
        <v>1453</v>
      </c>
      <c r="G182" s="4">
        <v>1136</v>
      </c>
      <c r="H182" s="4">
        <v>254</v>
      </c>
      <c r="I182" s="4">
        <v>141</v>
      </c>
      <c r="J182" s="5">
        <v>1285</v>
      </c>
      <c r="K182" s="4">
        <v>2500</v>
      </c>
      <c r="L182" s="3">
        <f t="shared" si="6"/>
        <v>0.5812</v>
      </c>
      <c r="M182" s="3">
        <f t="shared" si="7"/>
        <v>0.7704</v>
      </c>
      <c r="N182" s="3">
        <f t="shared" si="8"/>
        <v>0.5476</v>
      </c>
      <c r="O182" s="3">
        <v>76</v>
      </c>
      <c r="P182" s="3">
        <v>59</v>
      </c>
      <c r="Q182" s="3">
        <v>75</v>
      </c>
      <c r="S182" s="18"/>
      <c r="V182" s="18" t="s">
        <v>525</v>
      </c>
      <c r="Y182" s="4"/>
    </row>
    <row r="183" spans="1:22" ht="19.5" customHeight="1">
      <c r="A183" s="16">
        <v>182</v>
      </c>
      <c r="B183" s="1" t="s">
        <v>996</v>
      </c>
      <c r="C183" s="2" t="s">
        <v>983</v>
      </c>
      <c r="D183" s="2" t="s">
        <v>696</v>
      </c>
      <c r="E183" s="2" t="s">
        <v>993</v>
      </c>
      <c r="F183" s="4">
        <v>1529</v>
      </c>
      <c r="G183" s="4">
        <v>1426</v>
      </c>
      <c r="H183" s="4">
        <v>128</v>
      </c>
      <c r="I183" s="4">
        <v>28</v>
      </c>
      <c r="J183" s="5">
        <v>1442</v>
      </c>
      <c r="K183" s="4">
        <v>4500</v>
      </c>
      <c r="L183" s="3">
        <f t="shared" si="6"/>
        <v>0.3397777777777778</v>
      </c>
      <c r="M183" s="3">
        <f t="shared" si="7"/>
        <v>0.38622222222222224</v>
      </c>
      <c r="N183" s="3">
        <f t="shared" si="8"/>
        <v>0.33011111111111113</v>
      </c>
      <c r="O183" s="3">
        <v>221</v>
      </c>
      <c r="P183" s="3">
        <v>247</v>
      </c>
      <c r="Q183" s="3">
        <v>217</v>
      </c>
      <c r="S183" s="18"/>
      <c r="V183" s="18" t="s">
        <v>526</v>
      </c>
    </row>
    <row r="184" spans="1:25" ht="19.5" customHeight="1">
      <c r="A184" s="16">
        <v>183</v>
      </c>
      <c r="B184" s="1" t="s">
        <v>997</v>
      </c>
      <c r="C184" s="2" t="s">
        <v>983</v>
      </c>
      <c r="D184" s="2" t="s">
        <v>696</v>
      </c>
      <c r="E184" s="2" t="s">
        <v>993</v>
      </c>
      <c r="F184" s="4">
        <v>1699</v>
      </c>
      <c r="G184" s="4">
        <v>1624</v>
      </c>
      <c r="H184" s="4">
        <v>83</v>
      </c>
      <c r="I184" s="4">
        <v>36</v>
      </c>
      <c r="J184" s="5">
        <v>1042</v>
      </c>
      <c r="K184" s="4">
        <v>4000</v>
      </c>
      <c r="L184" s="3">
        <f t="shared" si="6"/>
        <v>0.42475</v>
      </c>
      <c r="M184" s="3">
        <f t="shared" si="7"/>
        <v>0.4655</v>
      </c>
      <c r="N184" s="3">
        <f t="shared" si="8"/>
        <v>0.342625</v>
      </c>
      <c r="O184" s="3">
        <v>148</v>
      </c>
      <c r="P184" s="3">
        <v>176</v>
      </c>
      <c r="Q184" s="3">
        <v>202</v>
      </c>
      <c r="S184" s="18"/>
      <c r="V184" s="18" t="s">
        <v>527</v>
      </c>
      <c r="Y184" s="4"/>
    </row>
    <row r="185" spans="1:25" ht="19.5" customHeight="1">
      <c r="A185" s="16">
        <v>184</v>
      </c>
      <c r="B185" s="1" t="s">
        <v>998</v>
      </c>
      <c r="C185" s="2" t="s">
        <v>983</v>
      </c>
      <c r="D185" s="2" t="s">
        <v>696</v>
      </c>
      <c r="E185" s="2" t="s">
        <v>993</v>
      </c>
      <c r="F185" s="4">
        <v>1367</v>
      </c>
      <c r="G185" s="4">
        <v>1282</v>
      </c>
      <c r="H185" s="4">
        <v>97</v>
      </c>
      <c r="I185" s="4">
        <v>31</v>
      </c>
      <c r="J185" s="5">
        <v>1018</v>
      </c>
      <c r="K185" s="4">
        <v>7500</v>
      </c>
      <c r="L185" s="3">
        <f t="shared" si="6"/>
        <v>0.18226666666666666</v>
      </c>
      <c r="M185" s="3">
        <f t="shared" si="7"/>
        <v>0.20506666666666667</v>
      </c>
      <c r="N185" s="3">
        <f t="shared" si="8"/>
        <v>0.159</v>
      </c>
      <c r="O185" s="3">
        <v>403</v>
      </c>
      <c r="P185" s="3">
        <v>417</v>
      </c>
      <c r="Q185" s="3">
        <v>423</v>
      </c>
      <c r="S185" s="18"/>
      <c r="V185" s="18" t="s">
        <v>537</v>
      </c>
      <c r="Y185" s="4"/>
    </row>
    <row r="186" spans="1:25" ht="19.5" customHeight="1">
      <c r="A186" s="16">
        <v>185</v>
      </c>
      <c r="B186" s="1" t="s">
        <v>999</v>
      </c>
      <c r="C186" s="2" t="s">
        <v>980</v>
      </c>
      <c r="D186" s="2" t="s">
        <v>981</v>
      </c>
      <c r="E186" s="2" t="s">
        <v>651</v>
      </c>
      <c r="F186" s="4">
        <v>2461</v>
      </c>
      <c r="G186" s="4">
        <v>2307</v>
      </c>
      <c r="H186" s="4">
        <v>321</v>
      </c>
      <c r="I186" s="4">
        <v>39</v>
      </c>
      <c r="J186" s="5">
        <v>2412</v>
      </c>
      <c r="K186" s="4">
        <v>6300</v>
      </c>
      <c r="L186" s="3">
        <f t="shared" si="6"/>
        <v>0.3906349206349206</v>
      </c>
      <c r="M186" s="3">
        <f t="shared" si="7"/>
        <v>0.4804761904761905</v>
      </c>
      <c r="N186" s="3">
        <f t="shared" si="8"/>
        <v>0.3867460317460317</v>
      </c>
      <c r="O186" s="3">
        <v>175</v>
      </c>
      <c r="P186" s="3">
        <v>162</v>
      </c>
      <c r="Q186" s="3">
        <v>158</v>
      </c>
      <c r="S186" s="18"/>
      <c r="V186" s="18" t="s">
        <v>538</v>
      </c>
      <c r="Y186" s="4"/>
    </row>
    <row r="187" spans="1:25" ht="19.5" customHeight="1">
      <c r="A187" s="16">
        <v>186</v>
      </c>
      <c r="B187" s="1" t="s">
        <v>1000</v>
      </c>
      <c r="C187" s="2" t="s">
        <v>980</v>
      </c>
      <c r="D187" s="2" t="s">
        <v>1058</v>
      </c>
      <c r="E187" s="2" t="s">
        <v>667</v>
      </c>
      <c r="F187" s="4">
        <v>3134</v>
      </c>
      <c r="G187" s="4">
        <v>2573</v>
      </c>
      <c r="H187" s="4">
        <v>554</v>
      </c>
      <c r="I187" s="4">
        <v>282</v>
      </c>
      <c r="J187" s="4">
        <v>982</v>
      </c>
      <c r="K187" s="4">
        <v>10600</v>
      </c>
      <c r="L187" s="3">
        <f t="shared" si="6"/>
        <v>0.29566037735849054</v>
      </c>
      <c r="M187" s="3">
        <f t="shared" si="7"/>
        <v>0.40047169811320754</v>
      </c>
      <c r="N187" s="3">
        <f t="shared" si="8"/>
        <v>0.1941509433962264</v>
      </c>
      <c r="O187" s="3">
        <v>273</v>
      </c>
      <c r="P187" s="3">
        <v>234</v>
      </c>
      <c r="Q187" s="3">
        <v>386</v>
      </c>
      <c r="S187" s="18"/>
      <c r="V187" s="18" t="s">
        <v>539</v>
      </c>
      <c r="Y187" s="4"/>
    </row>
    <row r="188" spans="1:25" ht="19.5" customHeight="1">
      <c r="A188" s="16">
        <v>187</v>
      </c>
      <c r="B188" s="1" t="s">
        <v>1001</v>
      </c>
      <c r="C188" s="2" t="s">
        <v>980</v>
      </c>
      <c r="D188" s="2" t="s">
        <v>1002</v>
      </c>
      <c r="E188" s="2">
        <v>1</v>
      </c>
      <c r="F188" s="4">
        <v>1589</v>
      </c>
      <c r="G188" s="4">
        <v>1505</v>
      </c>
      <c r="H188" s="4">
        <v>83</v>
      </c>
      <c r="I188" s="4">
        <v>31</v>
      </c>
      <c r="J188" s="4">
        <v>506</v>
      </c>
      <c r="K188" s="4">
        <v>2400</v>
      </c>
      <c r="L188" s="3">
        <f t="shared" si="6"/>
        <v>0.6620833333333334</v>
      </c>
      <c r="M188" s="3">
        <f t="shared" si="7"/>
        <v>0.7220833333333333</v>
      </c>
      <c r="N188" s="3">
        <f t="shared" si="8"/>
        <v>0.43645833333333334</v>
      </c>
      <c r="O188" s="3">
        <v>58</v>
      </c>
      <c r="P188" s="3">
        <v>67</v>
      </c>
      <c r="Q188" s="3">
        <v>128</v>
      </c>
      <c r="S188" s="26"/>
      <c r="V188" s="26" t="s">
        <v>540</v>
      </c>
      <c r="Y188" s="4"/>
    </row>
    <row r="189" spans="1:25" ht="19.5" customHeight="1">
      <c r="A189" s="16">
        <v>188</v>
      </c>
      <c r="B189" s="1" t="s">
        <v>1003</v>
      </c>
      <c r="C189" s="2" t="s">
        <v>980</v>
      </c>
      <c r="D189" s="2" t="s">
        <v>981</v>
      </c>
      <c r="E189" s="2" t="s">
        <v>651</v>
      </c>
      <c r="F189" s="4">
        <v>1344</v>
      </c>
      <c r="G189" s="4">
        <v>1104</v>
      </c>
      <c r="H189" s="4">
        <v>209</v>
      </c>
      <c r="I189" s="4">
        <v>85</v>
      </c>
      <c r="J189" s="5">
        <v>1385</v>
      </c>
      <c r="K189" s="4">
        <v>3500</v>
      </c>
      <c r="L189" s="3">
        <f t="shared" si="6"/>
        <v>0.384</v>
      </c>
      <c r="M189" s="3">
        <f t="shared" si="7"/>
        <v>0.48342857142857143</v>
      </c>
      <c r="N189" s="3">
        <f t="shared" si="8"/>
        <v>0.38985714285714285</v>
      </c>
      <c r="O189" s="3">
        <v>181</v>
      </c>
      <c r="P189" s="3">
        <v>160</v>
      </c>
      <c r="Q189" s="3">
        <v>155</v>
      </c>
      <c r="S189" s="18"/>
      <c r="V189" s="18" t="s">
        <v>541</v>
      </c>
      <c r="Y189" s="4"/>
    </row>
    <row r="190" spans="1:25" ht="19.5" customHeight="1">
      <c r="A190" s="16">
        <v>189</v>
      </c>
      <c r="B190" s="1" t="s">
        <v>1004</v>
      </c>
      <c r="C190" s="2" t="s">
        <v>1052</v>
      </c>
      <c r="D190" s="2" t="s">
        <v>1144</v>
      </c>
      <c r="E190" s="2" t="s">
        <v>670</v>
      </c>
      <c r="F190" s="4">
        <v>2291</v>
      </c>
      <c r="G190" s="4">
        <v>2018</v>
      </c>
      <c r="H190" s="4">
        <v>394</v>
      </c>
      <c r="I190" s="4">
        <v>78</v>
      </c>
      <c r="J190" s="5">
        <v>2400</v>
      </c>
      <c r="K190" s="5">
        <v>6518</v>
      </c>
      <c r="L190" s="3">
        <f t="shared" si="6"/>
        <v>0.35148818656029457</v>
      </c>
      <c r="M190" s="3">
        <f t="shared" si="7"/>
        <v>0.45443387542190855</v>
      </c>
      <c r="N190" s="3">
        <f t="shared" si="8"/>
        <v>0.3598496471310218</v>
      </c>
      <c r="O190" s="3">
        <v>210</v>
      </c>
      <c r="P190" s="3">
        <v>183</v>
      </c>
      <c r="Q190" s="3">
        <v>186</v>
      </c>
      <c r="S190" s="18"/>
      <c r="U190" s="20" t="s">
        <v>542</v>
      </c>
      <c r="V190" s="18" t="s">
        <v>543</v>
      </c>
      <c r="Y190" s="4"/>
    </row>
    <row r="191" spans="1:25" ht="19.5" customHeight="1">
      <c r="A191" s="16">
        <v>190</v>
      </c>
      <c r="B191" s="1" t="s">
        <v>1005</v>
      </c>
      <c r="C191" s="2" t="s">
        <v>980</v>
      </c>
      <c r="D191" s="2" t="s">
        <v>981</v>
      </c>
      <c r="E191" s="2" t="s">
        <v>651</v>
      </c>
      <c r="F191" s="4">
        <v>1429</v>
      </c>
      <c r="G191" s="4">
        <v>1088</v>
      </c>
      <c r="H191" s="4">
        <v>195</v>
      </c>
      <c r="I191" s="4">
        <v>211</v>
      </c>
      <c r="J191" s="5">
        <v>1300</v>
      </c>
      <c r="K191" s="4">
        <v>5000</v>
      </c>
      <c r="L191" s="3">
        <f t="shared" si="6"/>
        <v>0.2858</v>
      </c>
      <c r="M191" s="3">
        <f t="shared" si="7"/>
        <v>0.38</v>
      </c>
      <c r="N191" s="3">
        <f t="shared" si="8"/>
        <v>0.2729</v>
      </c>
      <c r="O191" s="3">
        <v>289</v>
      </c>
      <c r="P191" s="3">
        <v>250</v>
      </c>
      <c r="Q191" s="3">
        <v>289</v>
      </c>
      <c r="S191" s="18"/>
      <c r="V191" s="18" t="s">
        <v>544</v>
      </c>
      <c r="Y191" s="4"/>
    </row>
    <row r="192" spans="1:25" ht="19.5" customHeight="1">
      <c r="A192" s="16">
        <v>191</v>
      </c>
      <c r="B192" s="1" t="s">
        <v>1006</v>
      </c>
      <c r="C192" s="2" t="s">
        <v>983</v>
      </c>
      <c r="D192" s="2" t="s">
        <v>946</v>
      </c>
      <c r="E192" s="2" t="s">
        <v>1007</v>
      </c>
      <c r="F192" s="4">
        <v>2388</v>
      </c>
      <c r="G192" s="4">
        <v>2324</v>
      </c>
      <c r="H192" s="4">
        <v>130</v>
      </c>
      <c r="I192" s="4">
        <v>19</v>
      </c>
      <c r="J192" s="4">
        <v>549</v>
      </c>
      <c r="K192" s="4">
        <v>3500</v>
      </c>
      <c r="L192" s="3">
        <f t="shared" si="6"/>
        <v>0.6822857142857143</v>
      </c>
      <c r="M192" s="3">
        <f t="shared" si="7"/>
        <v>0.7491428571428571</v>
      </c>
      <c r="N192" s="3">
        <f t="shared" si="8"/>
        <v>0.4195714285714286</v>
      </c>
      <c r="O192" s="3">
        <v>55</v>
      </c>
      <c r="P192" s="3">
        <v>62</v>
      </c>
      <c r="Q192" s="3">
        <v>138</v>
      </c>
      <c r="S192" s="18"/>
      <c r="V192" s="18" t="s">
        <v>545</v>
      </c>
      <c r="Y192" s="4"/>
    </row>
    <row r="193" spans="1:25" ht="19.5" customHeight="1">
      <c r="A193" s="16">
        <v>192</v>
      </c>
      <c r="B193" s="1" t="s">
        <v>1008</v>
      </c>
      <c r="C193" s="2" t="s">
        <v>983</v>
      </c>
      <c r="D193" s="2" t="s">
        <v>690</v>
      </c>
      <c r="E193" s="2" t="s">
        <v>667</v>
      </c>
      <c r="F193" s="4">
        <v>397</v>
      </c>
      <c r="G193" s="4">
        <v>390</v>
      </c>
      <c r="H193" s="4">
        <v>11</v>
      </c>
      <c r="I193" s="4">
        <v>6</v>
      </c>
      <c r="J193" s="4">
        <v>441</v>
      </c>
      <c r="K193" s="4">
        <v>3000</v>
      </c>
      <c r="L193" s="3">
        <f t="shared" si="6"/>
        <v>0.13233333333333333</v>
      </c>
      <c r="M193" s="3">
        <f t="shared" si="7"/>
        <v>0.14133333333333334</v>
      </c>
      <c r="N193" s="3">
        <f t="shared" si="8"/>
        <v>0.13966666666666666</v>
      </c>
      <c r="O193" s="3">
        <v>450</v>
      </c>
      <c r="P193" s="3">
        <v>459</v>
      </c>
      <c r="Q193" s="3">
        <v>449</v>
      </c>
      <c r="R193" s="18"/>
      <c r="S193" s="18"/>
      <c r="U193" s="18" t="s">
        <v>546</v>
      </c>
      <c r="V193" s="18" t="s">
        <v>547</v>
      </c>
      <c r="Y193" s="4"/>
    </row>
    <row r="194" spans="1:25" ht="19.5" customHeight="1">
      <c r="A194" s="16">
        <v>193</v>
      </c>
      <c r="B194" s="1" t="s">
        <v>1009</v>
      </c>
      <c r="C194" s="2" t="s">
        <v>983</v>
      </c>
      <c r="D194" s="2" t="s">
        <v>690</v>
      </c>
      <c r="E194" s="2" t="s">
        <v>667</v>
      </c>
      <c r="F194" s="4">
        <v>223</v>
      </c>
      <c r="G194" s="4">
        <v>221</v>
      </c>
      <c r="H194" s="4">
        <v>6</v>
      </c>
      <c r="I194" s="4">
        <v>2</v>
      </c>
      <c r="J194" s="4">
        <v>479</v>
      </c>
      <c r="K194" s="4">
        <v>4400</v>
      </c>
      <c r="L194" s="3">
        <f aca="true" t="shared" si="9" ref="L194:L257">F194/K194</f>
        <v>0.05068181818181818</v>
      </c>
      <c r="M194" s="3">
        <f aca="true" t="shared" si="10" ref="M194:M257">(G194+2*H194+2*I194)/K194</f>
        <v>0.053863636363636364</v>
      </c>
      <c r="N194" s="3">
        <f aca="true" t="shared" si="11" ref="N194:N257">(F194+J194)/(2*K194)</f>
        <v>0.07977272727272727</v>
      </c>
      <c r="O194" s="3">
        <v>492</v>
      </c>
      <c r="P194" s="3">
        <v>490</v>
      </c>
      <c r="Q194" s="3">
        <v>487</v>
      </c>
      <c r="R194" s="18"/>
      <c r="S194" s="18"/>
      <c r="U194" s="18" t="s">
        <v>548</v>
      </c>
      <c r="V194" s="18" t="s">
        <v>549</v>
      </c>
      <c r="Y194" s="4"/>
    </row>
    <row r="195" spans="1:25" ht="19.5" customHeight="1">
      <c r="A195" s="16">
        <v>194</v>
      </c>
      <c r="B195" s="1" t="s">
        <v>1010</v>
      </c>
      <c r="C195" s="2" t="s">
        <v>983</v>
      </c>
      <c r="D195" s="2" t="s">
        <v>984</v>
      </c>
      <c r="E195" s="2" t="s">
        <v>653</v>
      </c>
      <c r="F195" s="4">
        <v>2183</v>
      </c>
      <c r="G195" s="4">
        <v>1937</v>
      </c>
      <c r="H195" s="4">
        <v>249</v>
      </c>
      <c r="I195" s="4">
        <v>107</v>
      </c>
      <c r="J195" s="5">
        <v>2356</v>
      </c>
      <c r="K195" s="5">
        <v>5000</v>
      </c>
      <c r="L195" s="3">
        <f t="shared" si="9"/>
        <v>0.4366</v>
      </c>
      <c r="M195" s="3">
        <f t="shared" si="10"/>
        <v>0.5298</v>
      </c>
      <c r="N195" s="3">
        <f t="shared" si="11"/>
        <v>0.4539</v>
      </c>
      <c r="O195" s="3">
        <v>137</v>
      </c>
      <c r="P195" s="3">
        <v>138</v>
      </c>
      <c r="Q195" s="3">
        <v>118</v>
      </c>
      <c r="S195" s="18"/>
      <c r="V195" s="18" t="s">
        <v>550</v>
      </c>
      <c r="Y195" s="4"/>
    </row>
    <row r="196" spans="1:25" ht="19.5" customHeight="1">
      <c r="A196" s="16">
        <v>195</v>
      </c>
      <c r="B196" s="1" t="s">
        <v>1011</v>
      </c>
      <c r="C196" s="2" t="s">
        <v>980</v>
      </c>
      <c r="D196" s="2" t="s">
        <v>981</v>
      </c>
      <c r="E196" s="2" t="s">
        <v>651</v>
      </c>
      <c r="F196" s="4">
        <v>1579</v>
      </c>
      <c r="G196" s="4">
        <v>1329</v>
      </c>
      <c r="H196" s="4">
        <v>244</v>
      </c>
      <c r="I196" s="4">
        <v>92</v>
      </c>
      <c r="J196" s="5">
        <v>1609</v>
      </c>
      <c r="K196" s="4">
        <v>1500</v>
      </c>
      <c r="L196" s="3">
        <f t="shared" si="9"/>
        <v>1.0526666666666666</v>
      </c>
      <c r="M196" s="3">
        <f t="shared" si="10"/>
        <v>1.334</v>
      </c>
      <c r="N196" s="3">
        <f t="shared" si="11"/>
        <v>1.0626666666666666</v>
      </c>
      <c r="O196" s="3">
        <v>20</v>
      </c>
      <c r="P196" s="3">
        <v>18</v>
      </c>
      <c r="Q196" s="3">
        <v>16</v>
      </c>
      <c r="S196" s="18"/>
      <c r="V196" s="18" t="s">
        <v>551</v>
      </c>
      <c r="Y196" s="4"/>
    </row>
    <row r="197" spans="1:25" ht="19.5" customHeight="1">
      <c r="A197" s="16">
        <v>196</v>
      </c>
      <c r="B197" s="1" t="s">
        <v>1012</v>
      </c>
      <c r="C197" s="2" t="s">
        <v>980</v>
      </c>
      <c r="D197" s="2" t="s">
        <v>981</v>
      </c>
      <c r="E197" s="2" t="s">
        <v>651</v>
      </c>
      <c r="F197" s="4">
        <v>935</v>
      </c>
      <c r="G197" s="4">
        <v>902</v>
      </c>
      <c r="H197" s="4">
        <v>112</v>
      </c>
      <c r="I197" s="4">
        <v>1</v>
      </c>
      <c r="J197" s="4">
        <v>429</v>
      </c>
      <c r="K197" s="4">
        <v>4450</v>
      </c>
      <c r="L197" s="3">
        <f t="shared" si="9"/>
        <v>0.2101123595505618</v>
      </c>
      <c r="M197" s="3">
        <f t="shared" si="10"/>
        <v>0.25348314606741573</v>
      </c>
      <c r="N197" s="3">
        <f t="shared" si="11"/>
        <v>0.15325842696629213</v>
      </c>
      <c r="O197" s="3">
        <v>383</v>
      </c>
      <c r="P197" s="3">
        <v>378</v>
      </c>
      <c r="Q197" s="3">
        <v>434</v>
      </c>
      <c r="S197" s="18"/>
      <c r="U197" s="20" t="s">
        <v>552</v>
      </c>
      <c r="V197" s="18" t="s">
        <v>187</v>
      </c>
      <c r="Y197" s="4"/>
    </row>
    <row r="198" spans="1:25" ht="19.5" customHeight="1">
      <c r="A198" s="16">
        <v>197</v>
      </c>
      <c r="B198" s="1" t="s">
        <v>1013</v>
      </c>
      <c r="C198" s="2" t="s">
        <v>980</v>
      </c>
      <c r="D198" s="2" t="s">
        <v>981</v>
      </c>
      <c r="E198" s="2" t="s">
        <v>651</v>
      </c>
      <c r="F198" s="4">
        <v>2193</v>
      </c>
      <c r="G198" s="4">
        <v>2181</v>
      </c>
      <c r="H198" s="4">
        <v>59</v>
      </c>
      <c r="I198" s="4">
        <v>1</v>
      </c>
      <c r="J198" s="4">
        <v>911</v>
      </c>
      <c r="K198" s="4">
        <v>4500</v>
      </c>
      <c r="L198" s="3">
        <f t="shared" si="9"/>
        <v>0.48733333333333334</v>
      </c>
      <c r="M198" s="3">
        <f t="shared" si="10"/>
        <v>0.5113333333333333</v>
      </c>
      <c r="N198" s="3">
        <f t="shared" si="11"/>
        <v>0.3448888888888889</v>
      </c>
      <c r="O198" s="3">
        <v>107</v>
      </c>
      <c r="P198" s="3">
        <v>146</v>
      </c>
      <c r="Q198" s="3">
        <v>199</v>
      </c>
      <c r="S198" s="18"/>
      <c r="U198" s="20" t="s">
        <v>188</v>
      </c>
      <c r="V198" s="18" t="s">
        <v>189</v>
      </c>
      <c r="Y198" s="4"/>
    </row>
    <row r="199" spans="1:25" ht="19.5" customHeight="1">
      <c r="A199" s="16">
        <v>198</v>
      </c>
      <c r="B199" s="1" t="s">
        <v>1014</v>
      </c>
      <c r="C199" s="2" t="s">
        <v>983</v>
      </c>
      <c r="D199" s="2" t="s">
        <v>946</v>
      </c>
      <c r="E199" s="2" t="s">
        <v>1007</v>
      </c>
      <c r="F199" s="4">
        <v>1628</v>
      </c>
      <c r="G199" s="4">
        <v>1583</v>
      </c>
      <c r="H199" s="4">
        <v>63</v>
      </c>
      <c r="I199" s="4">
        <v>24</v>
      </c>
      <c r="J199" s="4">
        <v>547</v>
      </c>
      <c r="K199" s="4">
        <v>3300</v>
      </c>
      <c r="L199" s="3">
        <f t="shared" si="9"/>
        <v>0.49333333333333335</v>
      </c>
      <c r="M199" s="3">
        <f t="shared" si="10"/>
        <v>0.5324242424242425</v>
      </c>
      <c r="N199" s="3">
        <f t="shared" si="11"/>
        <v>0.32954545454545453</v>
      </c>
      <c r="O199" s="3">
        <v>105</v>
      </c>
      <c r="P199" s="3">
        <v>136</v>
      </c>
      <c r="Q199" s="3">
        <v>219</v>
      </c>
      <c r="S199" s="18"/>
      <c r="V199" s="18" t="s">
        <v>190</v>
      </c>
      <c r="Y199" s="4"/>
    </row>
    <row r="200" spans="1:25" ht="19.5" customHeight="1">
      <c r="A200" s="16">
        <v>199</v>
      </c>
      <c r="B200" s="1" t="s">
        <v>1015</v>
      </c>
      <c r="C200" s="2" t="s">
        <v>983</v>
      </c>
      <c r="D200" s="2" t="s">
        <v>565</v>
      </c>
      <c r="E200" s="2" t="s">
        <v>656</v>
      </c>
      <c r="F200" s="4">
        <v>1180</v>
      </c>
      <c r="G200" s="4">
        <v>1135</v>
      </c>
      <c r="H200" s="4">
        <v>96</v>
      </c>
      <c r="I200" s="4">
        <v>1</v>
      </c>
      <c r="J200" s="5">
        <v>1248</v>
      </c>
      <c r="K200" s="4">
        <v>6960</v>
      </c>
      <c r="L200" s="3">
        <f t="shared" si="9"/>
        <v>0.16954022988505746</v>
      </c>
      <c r="M200" s="3">
        <f t="shared" si="10"/>
        <v>0.19094827586206897</v>
      </c>
      <c r="N200" s="3">
        <f t="shared" si="11"/>
        <v>0.17442528735632185</v>
      </c>
      <c r="O200" s="3">
        <v>415</v>
      </c>
      <c r="P200" s="3">
        <v>428</v>
      </c>
      <c r="Q200" s="3">
        <v>405</v>
      </c>
      <c r="S200" s="18"/>
      <c r="V200" s="18" t="s">
        <v>191</v>
      </c>
      <c r="Y200" s="4"/>
    </row>
    <row r="201" spans="1:25" ht="19.5" customHeight="1">
      <c r="A201" s="16">
        <v>200</v>
      </c>
      <c r="B201" s="1" t="s">
        <v>1016</v>
      </c>
      <c r="C201" s="2" t="s">
        <v>1052</v>
      </c>
      <c r="D201" s="2" t="s">
        <v>1144</v>
      </c>
      <c r="E201" s="2" t="s">
        <v>670</v>
      </c>
      <c r="F201" s="4">
        <v>1989</v>
      </c>
      <c r="G201" s="4">
        <v>1826</v>
      </c>
      <c r="H201" s="4">
        <v>229</v>
      </c>
      <c r="I201" s="4">
        <v>60</v>
      </c>
      <c r="J201" s="5">
        <v>1789</v>
      </c>
      <c r="K201" s="5">
        <v>2885</v>
      </c>
      <c r="L201" s="3">
        <f t="shared" si="9"/>
        <v>0.6894280762564992</v>
      </c>
      <c r="M201" s="3">
        <f t="shared" si="10"/>
        <v>0.8332755632582323</v>
      </c>
      <c r="N201" s="3">
        <f t="shared" si="11"/>
        <v>0.6547660311958405</v>
      </c>
      <c r="O201" s="3">
        <v>54</v>
      </c>
      <c r="P201" s="3">
        <v>47</v>
      </c>
      <c r="Q201" s="3">
        <v>51</v>
      </c>
      <c r="S201" s="18"/>
      <c r="U201" s="20" t="s">
        <v>192</v>
      </c>
      <c r="V201" s="18" t="s">
        <v>193</v>
      </c>
      <c r="Y201" s="4"/>
    </row>
    <row r="202" spans="1:25" ht="19.5" customHeight="1">
      <c r="A202" s="16">
        <v>201</v>
      </c>
      <c r="B202" s="1" t="s">
        <v>1017</v>
      </c>
      <c r="C202" s="2" t="s">
        <v>980</v>
      </c>
      <c r="D202" s="2" t="s">
        <v>981</v>
      </c>
      <c r="E202" s="2" t="s">
        <v>651</v>
      </c>
      <c r="F202" s="4">
        <v>1345</v>
      </c>
      <c r="G202" s="4">
        <v>1204</v>
      </c>
      <c r="H202" s="4">
        <v>228</v>
      </c>
      <c r="I202" s="4">
        <v>33</v>
      </c>
      <c r="J202" s="5">
        <v>1077</v>
      </c>
      <c r="K202" s="4">
        <v>15681</v>
      </c>
      <c r="L202" s="3">
        <f t="shared" si="9"/>
        <v>0.0857725910337351</v>
      </c>
      <c r="M202" s="3">
        <f t="shared" si="10"/>
        <v>0.11006951087303106</v>
      </c>
      <c r="N202" s="3">
        <f t="shared" si="11"/>
        <v>0.07722721765193546</v>
      </c>
      <c r="O202" s="3">
        <v>480</v>
      </c>
      <c r="P202" s="3">
        <v>476</v>
      </c>
      <c r="Q202" s="3">
        <v>488</v>
      </c>
      <c r="S202" s="18"/>
      <c r="V202" s="18" t="s">
        <v>194</v>
      </c>
      <c r="Y202" s="4"/>
    </row>
    <row r="203" spans="1:25" ht="19.5" customHeight="1">
      <c r="A203" s="16">
        <v>202</v>
      </c>
      <c r="B203" s="1" t="s">
        <v>1018</v>
      </c>
      <c r="C203" s="2" t="s">
        <v>980</v>
      </c>
      <c r="D203" s="2" t="s">
        <v>981</v>
      </c>
      <c r="E203" s="2" t="s">
        <v>651</v>
      </c>
      <c r="F203" s="4">
        <v>1713</v>
      </c>
      <c r="G203" s="4">
        <v>1497</v>
      </c>
      <c r="H203" s="4">
        <v>226</v>
      </c>
      <c r="I203" s="4">
        <v>80</v>
      </c>
      <c r="J203" s="5">
        <v>1193</v>
      </c>
      <c r="K203" s="4">
        <v>4000</v>
      </c>
      <c r="L203" s="3">
        <f t="shared" si="9"/>
        <v>0.42825</v>
      </c>
      <c r="M203" s="3">
        <f t="shared" si="10"/>
        <v>0.52725</v>
      </c>
      <c r="N203" s="3">
        <f t="shared" si="11"/>
        <v>0.36325</v>
      </c>
      <c r="O203" s="3">
        <v>144</v>
      </c>
      <c r="P203" s="3">
        <v>141</v>
      </c>
      <c r="Q203" s="3">
        <v>179</v>
      </c>
      <c r="S203" s="18"/>
      <c r="U203" s="20" t="s">
        <v>195</v>
      </c>
      <c r="V203" s="18" t="s">
        <v>196</v>
      </c>
      <c r="Y203" s="4"/>
    </row>
    <row r="204" spans="1:25" ht="19.5" customHeight="1">
      <c r="A204" s="16">
        <v>203</v>
      </c>
      <c r="B204" s="1" t="s">
        <v>1019</v>
      </c>
      <c r="C204" s="2" t="s">
        <v>983</v>
      </c>
      <c r="D204" s="2" t="s">
        <v>688</v>
      </c>
      <c r="E204" s="2" t="s">
        <v>959</v>
      </c>
      <c r="F204" s="4">
        <v>1025</v>
      </c>
      <c r="G204" s="4">
        <v>1010</v>
      </c>
      <c r="H204" s="4">
        <v>25</v>
      </c>
      <c r="I204" s="4">
        <v>1</v>
      </c>
      <c r="J204" s="5">
        <v>1497</v>
      </c>
      <c r="K204" s="4">
        <v>1658</v>
      </c>
      <c r="L204" s="3">
        <f t="shared" si="9"/>
        <v>0.6182147165259348</v>
      </c>
      <c r="M204" s="3">
        <f t="shared" si="10"/>
        <v>0.6405307599517491</v>
      </c>
      <c r="N204" s="3">
        <f t="shared" si="11"/>
        <v>0.7605548854041013</v>
      </c>
      <c r="O204" s="3">
        <v>67</v>
      </c>
      <c r="P204" s="3">
        <v>87</v>
      </c>
      <c r="Q204" s="3">
        <v>41</v>
      </c>
      <c r="R204" s="18"/>
      <c r="S204" s="18"/>
      <c r="U204" s="18" t="s">
        <v>197</v>
      </c>
      <c r="V204" s="18" t="s">
        <v>198</v>
      </c>
      <c r="Y204" s="4"/>
    </row>
    <row r="205" spans="1:25" ht="19.5" customHeight="1">
      <c r="A205" s="16">
        <v>204</v>
      </c>
      <c r="B205" s="1" t="s">
        <v>1020</v>
      </c>
      <c r="C205" s="2" t="s">
        <v>983</v>
      </c>
      <c r="D205" s="2" t="s">
        <v>1021</v>
      </c>
      <c r="E205" s="2">
        <v>1</v>
      </c>
      <c r="F205" s="4">
        <v>1525</v>
      </c>
      <c r="G205" s="4">
        <v>1444</v>
      </c>
      <c r="H205" s="4">
        <v>80</v>
      </c>
      <c r="I205" s="4">
        <v>25</v>
      </c>
      <c r="J205" s="5">
        <v>1198</v>
      </c>
      <c r="K205" s="4">
        <v>7254</v>
      </c>
      <c r="L205" s="3">
        <f t="shared" si="9"/>
        <v>0.21022883926109734</v>
      </c>
      <c r="M205" s="3">
        <f t="shared" si="10"/>
        <v>0.22801213123793768</v>
      </c>
      <c r="N205" s="3">
        <f t="shared" si="11"/>
        <v>0.1876895505927764</v>
      </c>
      <c r="O205" s="3">
        <v>382</v>
      </c>
      <c r="P205" s="3">
        <v>398</v>
      </c>
      <c r="Q205" s="3">
        <v>392</v>
      </c>
      <c r="S205" s="18"/>
      <c r="V205" s="18" t="s">
        <v>199</v>
      </c>
      <c r="Y205" s="4"/>
    </row>
    <row r="206" spans="1:25" ht="19.5" customHeight="1">
      <c r="A206" s="16">
        <v>205</v>
      </c>
      <c r="B206" s="1" t="s">
        <v>1022</v>
      </c>
      <c r="C206" s="2" t="s">
        <v>1052</v>
      </c>
      <c r="D206" s="2" t="s">
        <v>1023</v>
      </c>
      <c r="E206" s="2" t="s">
        <v>1024</v>
      </c>
      <c r="F206" s="4">
        <v>1893</v>
      </c>
      <c r="G206" s="4">
        <v>1707</v>
      </c>
      <c r="H206" s="4">
        <v>282</v>
      </c>
      <c r="I206" s="4">
        <v>25</v>
      </c>
      <c r="J206" s="5">
        <v>2285</v>
      </c>
      <c r="K206" s="4">
        <v>2336</v>
      </c>
      <c r="L206" s="3">
        <f t="shared" si="9"/>
        <v>0.8103595890410958</v>
      </c>
      <c r="M206" s="3">
        <f t="shared" si="10"/>
        <v>0.9935787671232876</v>
      </c>
      <c r="N206" s="3">
        <f t="shared" si="11"/>
        <v>0.894263698630137</v>
      </c>
      <c r="O206" s="3">
        <v>39</v>
      </c>
      <c r="P206" s="3">
        <v>33</v>
      </c>
      <c r="Q206" s="3">
        <v>27</v>
      </c>
      <c r="S206" s="18"/>
      <c r="U206" s="20" t="s">
        <v>200</v>
      </c>
      <c r="V206" s="18" t="s">
        <v>201</v>
      </c>
      <c r="Y206" s="4"/>
    </row>
    <row r="207" spans="1:25" ht="19.5" customHeight="1">
      <c r="A207" s="16">
        <v>206</v>
      </c>
      <c r="B207" s="1" t="s">
        <v>1025</v>
      </c>
      <c r="C207" s="2" t="s">
        <v>980</v>
      </c>
      <c r="D207" s="2" t="s">
        <v>1058</v>
      </c>
      <c r="E207" s="2" t="s">
        <v>1026</v>
      </c>
      <c r="F207" s="4">
        <v>1426</v>
      </c>
      <c r="G207" s="4">
        <v>1246</v>
      </c>
      <c r="H207" s="4">
        <v>228</v>
      </c>
      <c r="I207" s="4">
        <v>83</v>
      </c>
      <c r="J207" s="5">
        <v>1468</v>
      </c>
      <c r="K207" s="4">
        <v>3461</v>
      </c>
      <c r="L207" s="3">
        <f t="shared" si="9"/>
        <v>0.41201964750072234</v>
      </c>
      <c r="M207" s="3">
        <f t="shared" si="10"/>
        <v>0.5397284021958971</v>
      </c>
      <c r="N207" s="3">
        <f t="shared" si="11"/>
        <v>0.4180872580179139</v>
      </c>
      <c r="O207" s="3">
        <v>155</v>
      </c>
      <c r="P207" s="3">
        <v>132</v>
      </c>
      <c r="Q207" s="3">
        <v>139</v>
      </c>
      <c r="S207" s="18"/>
      <c r="V207" s="18" t="s">
        <v>202</v>
      </c>
      <c r="Y207" s="4"/>
    </row>
    <row r="208" spans="1:25" ht="19.5" customHeight="1">
      <c r="A208" s="16">
        <v>207</v>
      </c>
      <c r="B208" s="1" t="s">
        <v>1027</v>
      </c>
      <c r="C208" s="2" t="s">
        <v>983</v>
      </c>
      <c r="D208" s="2" t="s">
        <v>565</v>
      </c>
      <c r="E208" s="2" t="s">
        <v>1028</v>
      </c>
      <c r="F208" s="4">
        <v>1344</v>
      </c>
      <c r="G208" s="4">
        <v>1308</v>
      </c>
      <c r="H208" s="4">
        <v>51</v>
      </c>
      <c r="I208" s="4">
        <v>2</v>
      </c>
      <c r="J208" s="5">
        <v>1895</v>
      </c>
      <c r="K208" s="5">
        <v>4648</v>
      </c>
      <c r="L208" s="3">
        <f t="shared" si="9"/>
        <v>0.2891566265060241</v>
      </c>
      <c r="M208" s="3">
        <f t="shared" si="10"/>
        <v>0.3042168674698795</v>
      </c>
      <c r="N208" s="3">
        <f t="shared" si="11"/>
        <v>0.34842943201376936</v>
      </c>
      <c r="O208" s="3">
        <v>282</v>
      </c>
      <c r="P208" s="3">
        <v>335</v>
      </c>
      <c r="Q208" s="3">
        <v>196</v>
      </c>
      <c r="S208" s="18"/>
      <c r="U208" s="20" t="s">
        <v>203</v>
      </c>
      <c r="V208" s="18" t="s">
        <v>204</v>
      </c>
      <c r="Y208" s="4"/>
    </row>
    <row r="209" spans="1:25" ht="19.5" customHeight="1">
      <c r="A209" s="16">
        <v>208</v>
      </c>
      <c r="B209" s="1" t="s">
        <v>1029</v>
      </c>
      <c r="C209" s="2" t="s">
        <v>983</v>
      </c>
      <c r="D209" s="2" t="s">
        <v>690</v>
      </c>
      <c r="E209" s="2" t="s">
        <v>1030</v>
      </c>
      <c r="F209" s="4">
        <v>1868</v>
      </c>
      <c r="G209" s="4">
        <v>1857</v>
      </c>
      <c r="H209" s="4">
        <v>27</v>
      </c>
      <c r="I209" s="4">
        <v>3</v>
      </c>
      <c r="J209" s="5">
        <v>1139</v>
      </c>
      <c r="K209" s="4">
        <v>3000</v>
      </c>
      <c r="L209" s="3">
        <f t="shared" si="9"/>
        <v>0.6226666666666667</v>
      </c>
      <c r="M209" s="3">
        <f t="shared" si="10"/>
        <v>0.639</v>
      </c>
      <c r="N209" s="3">
        <f t="shared" si="11"/>
        <v>0.5011666666666666</v>
      </c>
      <c r="O209" s="3">
        <v>64</v>
      </c>
      <c r="P209" s="3">
        <v>88</v>
      </c>
      <c r="Q209" s="3">
        <v>93</v>
      </c>
      <c r="S209" s="18"/>
      <c r="U209" s="20" t="s">
        <v>205</v>
      </c>
      <c r="V209" s="18" t="s">
        <v>206</v>
      </c>
      <c r="Y209" s="4"/>
    </row>
    <row r="210" spans="1:25" ht="19.5" customHeight="1">
      <c r="A210" s="16">
        <v>209</v>
      </c>
      <c r="B210" s="1" t="s">
        <v>1031</v>
      </c>
      <c r="C210" s="2" t="s">
        <v>980</v>
      </c>
      <c r="D210" s="2" t="s">
        <v>981</v>
      </c>
      <c r="E210" s="2" t="s">
        <v>1032</v>
      </c>
      <c r="F210" s="4">
        <v>587</v>
      </c>
      <c r="G210" s="4">
        <v>357</v>
      </c>
      <c r="H210" s="4">
        <v>205</v>
      </c>
      <c r="I210" s="4">
        <v>71</v>
      </c>
      <c r="J210" s="4">
        <v>686</v>
      </c>
      <c r="K210" s="4">
        <v>3000</v>
      </c>
      <c r="L210" s="3">
        <f t="shared" si="9"/>
        <v>0.19566666666666666</v>
      </c>
      <c r="M210" s="3">
        <f t="shared" si="10"/>
        <v>0.303</v>
      </c>
      <c r="N210" s="3">
        <f t="shared" si="11"/>
        <v>0.21216666666666667</v>
      </c>
      <c r="O210" s="3">
        <v>395</v>
      </c>
      <c r="P210" s="3">
        <v>338</v>
      </c>
      <c r="Q210" s="3">
        <v>369</v>
      </c>
      <c r="S210" s="18"/>
      <c r="V210" s="18" t="s">
        <v>207</v>
      </c>
      <c r="Y210" s="4"/>
    </row>
    <row r="211" spans="1:22" ht="19.5" customHeight="1">
      <c r="A211" s="16">
        <v>210</v>
      </c>
      <c r="B211" s="1" t="s">
        <v>1033</v>
      </c>
      <c r="C211" s="2" t="s">
        <v>980</v>
      </c>
      <c r="D211" s="2" t="s">
        <v>981</v>
      </c>
      <c r="E211" s="2" t="s">
        <v>1032</v>
      </c>
      <c r="F211" s="4">
        <v>1345</v>
      </c>
      <c r="G211" s="4">
        <v>982</v>
      </c>
      <c r="H211" s="4">
        <v>387</v>
      </c>
      <c r="I211" s="4">
        <v>101</v>
      </c>
      <c r="J211" s="5">
        <v>1199</v>
      </c>
      <c r="K211" s="5">
        <v>5969</v>
      </c>
      <c r="L211" s="3">
        <f t="shared" si="9"/>
        <v>0.2253308761936673</v>
      </c>
      <c r="M211" s="3">
        <f t="shared" si="10"/>
        <v>0.32802814541799297</v>
      </c>
      <c r="N211" s="3">
        <f t="shared" si="11"/>
        <v>0.21310102194672476</v>
      </c>
      <c r="O211" s="3">
        <v>366</v>
      </c>
      <c r="P211" s="3">
        <v>299</v>
      </c>
      <c r="Q211" s="3">
        <v>366</v>
      </c>
      <c r="S211" s="18"/>
      <c r="V211" s="18" t="s">
        <v>208</v>
      </c>
    </row>
    <row r="212" spans="1:25" ht="19.5" customHeight="1">
      <c r="A212" s="16">
        <v>211</v>
      </c>
      <c r="B212" s="1" t="s">
        <v>1034</v>
      </c>
      <c r="C212" s="2" t="s">
        <v>980</v>
      </c>
      <c r="D212" s="2" t="s">
        <v>981</v>
      </c>
      <c r="E212" s="2" t="s">
        <v>1032</v>
      </c>
      <c r="F212" s="4">
        <v>1562</v>
      </c>
      <c r="G212" s="4">
        <v>1158</v>
      </c>
      <c r="H212" s="4">
        <v>394</v>
      </c>
      <c r="I212" s="4">
        <v>146</v>
      </c>
      <c r="J212" s="5">
        <v>1373</v>
      </c>
      <c r="K212" s="4">
        <v>3800</v>
      </c>
      <c r="L212" s="3">
        <f t="shared" si="9"/>
        <v>0.4110526315789474</v>
      </c>
      <c r="M212" s="3">
        <f t="shared" si="10"/>
        <v>0.5889473684210527</v>
      </c>
      <c r="N212" s="3">
        <f t="shared" si="11"/>
        <v>0.3861842105263158</v>
      </c>
      <c r="O212" s="3">
        <v>157</v>
      </c>
      <c r="P212" s="3">
        <v>97</v>
      </c>
      <c r="Q212" s="3">
        <v>160</v>
      </c>
      <c r="S212" s="18"/>
      <c r="V212" s="18" t="s">
        <v>209</v>
      </c>
      <c r="Y212" s="4"/>
    </row>
    <row r="213" spans="1:25" ht="19.5" customHeight="1">
      <c r="A213" s="16">
        <v>212</v>
      </c>
      <c r="B213" s="1" t="s">
        <v>1035</v>
      </c>
      <c r="C213" s="2" t="s">
        <v>1052</v>
      </c>
      <c r="D213" s="2" t="s">
        <v>1053</v>
      </c>
      <c r="E213" s="2" t="s">
        <v>1036</v>
      </c>
      <c r="F213" s="4">
        <v>1711</v>
      </c>
      <c r="G213" s="4">
        <v>1686</v>
      </c>
      <c r="H213" s="4">
        <v>39</v>
      </c>
      <c r="I213" s="4">
        <v>6</v>
      </c>
      <c r="J213" s="5">
        <v>1974</v>
      </c>
      <c r="K213" s="5">
        <v>3226</v>
      </c>
      <c r="L213" s="3">
        <f t="shared" si="9"/>
        <v>0.5303781773093614</v>
      </c>
      <c r="M213" s="3">
        <f t="shared" si="10"/>
        <v>0.5505269683818971</v>
      </c>
      <c r="N213" s="3">
        <f t="shared" si="11"/>
        <v>0.5711407315561067</v>
      </c>
      <c r="O213" s="3">
        <v>91</v>
      </c>
      <c r="P213" s="3">
        <v>122</v>
      </c>
      <c r="Q213" s="3">
        <v>72</v>
      </c>
      <c r="S213" s="18"/>
      <c r="V213" s="18" t="s">
        <v>210</v>
      </c>
      <c r="Y213" s="4"/>
    </row>
    <row r="214" spans="1:25" ht="19.5" customHeight="1">
      <c r="A214" s="16">
        <v>213</v>
      </c>
      <c r="B214" s="1" t="s">
        <v>1037</v>
      </c>
      <c r="C214" s="2" t="s">
        <v>1052</v>
      </c>
      <c r="D214" s="2" t="s">
        <v>1023</v>
      </c>
      <c r="E214" s="2" t="s">
        <v>1024</v>
      </c>
      <c r="F214" s="4">
        <v>1640</v>
      </c>
      <c r="G214" s="4">
        <v>1550</v>
      </c>
      <c r="H214" s="4">
        <v>136</v>
      </c>
      <c r="I214" s="4">
        <v>1</v>
      </c>
      <c r="J214" s="4">
        <v>427</v>
      </c>
      <c r="K214" s="4">
        <v>3500</v>
      </c>
      <c r="L214" s="3">
        <f t="shared" si="9"/>
        <v>0.4685714285714286</v>
      </c>
      <c r="M214" s="3">
        <f t="shared" si="10"/>
        <v>0.5211428571428571</v>
      </c>
      <c r="N214" s="3">
        <f t="shared" si="11"/>
        <v>0.29528571428571426</v>
      </c>
      <c r="O214" s="3">
        <v>119</v>
      </c>
      <c r="P214" s="3">
        <v>145</v>
      </c>
      <c r="Q214" s="3">
        <v>257</v>
      </c>
      <c r="S214" s="18"/>
      <c r="U214" s="20" t="s">
        <v>211</v>
      </c>
      <c r="V214" s="18" t="s">
        <v>212</v>
      </c>
      <c r="Y214" s="4"/>
    </row>
    <row r="215" spans="1:25" ht="19.5" customHeight="1">
      <c r="A215" s="16">
        <v>214</v>
      </c>
      <c r="B215" s="1" t="s">
        <v>1038</v>
      </c>
      <c r="C215" s="2" t="s">
        <v>983</v>
      </c>
      <c r="D215" s="2" t="s">
        <v>932</v>
      </c>
      <c r="E215" s="2">
        <v>2</v>
      </c>
      <c r="F215" s="4">
        <v>1442</v>
      </c>
      <c r="G215" s="4">
        <v>1396</v>
      </c>
      <c r="H215" s="4">
        <v>66</v>
      </c>
      <c r="I215" s="4">
        <v>20</v>
      </c>
      <c r="J215" s="4">
        <v>953</v>
      </c>
      <c r="K215" s="4">
        <v>4500</v>
      </c>
      <c r="L215" s="3">
        <f t="shared" si="9"/>
        <v>0.3204444444444444</v>
      </c>
      <c r="M215" s="3">
        <f t="shared" si="10"/>
        <v>0.34844444444444445</v>
      </c>
      <c r="N215" s="3">
        <f t="shared" si="11"/>
        <v>0.26611111111111113</v>
      </c>
      <c r="O215" s="3">
        <v>244</v>
      </c>
      <c r="P215" s="3">
        <v>278</v>
      </c>
      <c r="Q215" s="3">
        <v>298</v>
      </c>
      <c r="S215" s="18"/>
      <c r="V215" s="18" t="s">
        <v>213</v>
      </c>
      <c r="Y215" s="4"/>
    </row>
    <row r="216" spans="1:25" ht="19.5" customHeight="1">
      <c r="A216" s="16">
        <v>215</v>
      </c>
      <c r="B216" s="1" t="s">
        <v>1039</v>
      </c>
      <c r="C216" s="2" t="s">
        <v>980</v>
      </c>
      <c r="D216" s="2" t="s">
        <v>981</v>
      </c>
      <c r="E216" s="2" t="s">
        <v>1032</v>
      </c>
      <c r="F216" s="4">
        <v>1023</v>
      </c>
      <c r="G216" s="4">
        <v>885</v>
      </c>
      <c r="H216" s="4">
        <v>141</v>
      </c>
      <c r="I216" s="4">
        <v>49</v>
      </c>
      <c r="J216" s="5">
        <v>1057</v>
      </c>
      <c r="K216" s="4">
        <v>4000</v>
      </c>
      <c r="L216" s="3">
        <f t="shared" si="9"/>
        <v>0.25575</v>
      </c>
      <c r="M216" s="3">
        <f t="shared" si="10"/>
        <v>0.31625</v>
      </c>
      <c r="N216" s="3">
        <f t="shared" si="11"/>
        <v>0.26</v>
      </c>
      <c r="O216" s="3">
        <v>331</v>
      </c>
      <c r="P216" s="3">
        <v>315</v>
      </c>
      <c r="Q216" s="3">
        <v>305</v>
      </c>
      <c r="R216" s="18"/>
      <c r="S216" s="18"/>
      <c r="U216" s="18" t="s">
        <v>214</v>
      </c>
      <c r="V216" s="18" t="s">
        <v>215</v>
      </c>
      <c r="Y216" s="4"/>
    </row>
    <row r="217" spans="1:25" ht="19.5" customHeight="1">
      <c r="A217" s="16">
        <v>216</v>
      </c>
      <c r="B217" s="1" t="s">
        <v>1040</v>
      </c>
      <c r="C217" s="2" t="s">
        <v>1052</v>
      </c>
      <c r="D217" s="2" t="s">
        <v>1053</v>
      </c>
      <c r="E217" s="2" t="s">
        <v>1036</v>
      </c>
      <c r="F217" s="4">
        <v>1487</v>
      </c>
      <c r="G217" s="4">
        <v>1461</v>
      </c>
      <c r="H217" s="4">
        <v>46</v>
      </c>
      <c r="I217" s="4">
        <v>5</v>
      </c>
      <c r="J217" s="5">
        <v>1863</v>
      </c>
      <c r="K217" s="4">
        <v>5200</v>
      </c>
      <c r="L217" s="3">
        <f t="shared" si="9"/>
        <v>0.2859615384615385</v>
      </c>
      <c r="M217" s="3">
        <f t="shared" si="10"/>
        <v>0.3005769230769231</v>
      </c>
      <c r="N217" s="3">
        <f t="shared" si="11"/>
        <v>0.32211538461538464</v>
      </c>
      <c r="O217" s="3">
        <v>287</v>
      </c>
      <c r="P217" s="3">
        <v>339</v>
      </c>
      <c r="Q217" s="3">
        <v>225</v>
      </c>
      <c r="S217" s="18"/>
      <c r="V217" s="18" t="s">
        <v>216</v>
      </c>
      <c r="Y217" s="4"/>
    </row>
    <row r="218" spans="1:25" ht="19.5" customHeight="1">
      <c r="A218" s="16">
        <v>217</v>
      </c>
      <c r="B218" s="1" t="s">
        <v>697</v>
      </c>
      <c r="C218" s="2" t="s">
        <v>1052</v>
      </c>
      <c r="D218" s="2" t="s">
        <v>1053</v>
      </c>
      <c r="E218" s="2" t="s">
        <v>1036</v>
      </c>
      <c r="F218" s="4">
        <v>1209</v>
      </c>
      <c r="G218" s="4">
        <v>1181</v>
      </c>
      <c r="H218" s="4">
        <v>39</v>
      </c>
      <c r="I218" s="4">
        <v>6</v>
      </c>
      <c r="J218" s="5">
        <v>1482</v>
      </c>
      <c r="K218" s="5">
        <v>2712</v>
      </c>
      <c r="L218" s="3">
        <f t="shared" si="9"/>
        <v>0.44579646017699115</v>
      </c>
      <c r="M218" s="3">
        <f t="shared" si="10"/>
        <v>0.46865781710914456</v>
      </c>
      <c r="N218" s="3">
        <f t="shared" si="11"/>
        <v>0.4961283185840708</v>
      </c>
      <c r="O218" s="3">
        <v>132</v>
      </c>
      <c r="P218" s="3">
        <v>174</v>
      </c>
      <c r="Q218" s="3">
        <v>95</v>
      </c>
      <c r="S218" s="18"/>
      <c r="V218" s="18" t="s">
        <v>217</v>
      </c>
      <c r="Y218" s="4"/>
    </row>
    <row r="219" spans="1:22" ht="19.5" customHeight="1">
      <c r="A219" s="16">
        <v>218</v>
      </c>
      <c r="B219" s="1" t="s">
        <v>698</v>
      </c>
      <c r="C219" s="2" t="s">
        <v>983</v>
      </c>
      <c r="D219" s="2" t="s">
        <v>984</v>
      </c>
      <c r="E219" s="2" t="s">
        <v>699</v>
      </c>
      <c r="F219" s="4">
        <v>483</v>
      </c>
      <c r="G219" s="4">
        <v>98</v>
      </c>
      <c r="H219" s="4">
        <v>381</v>
      </c>
      <c r="I219" s="4">
        <v>72</v>
      </c>
      <c r="J219" s="4">
        <v>380</v>
      </c>
      <c r="K219" s="5">
        <v>2479</v>
      </c>
      <c r="L219" s="3">
        <f t="shared" si="9"/>
        <v>0.19483662767244858</v>
      </c>
      <c r="M219" s="3">
        <f t="shared" si="10"/>
        <v>0.40500201694231547</v>
      </c>
      <c r="N219" s="3">
        <f t="shared" si="11"/>
        <v>0.17406212182331585</v>
      </c>
      <c r="O219" s="3">
        <v>397</v>
      </c>
      <c r="P219" s="3">
        <v>229</v>
      </c>
      <c r="Q219" s="3">
        <v>406</v>
      </c>
      <c r="S219" s="18"/>
      <c r="U219" s="20" t="s">
        <v>218</v>
      </c>
      <c r="V219" s="18" t="s">
        <v>219</v>
      </c>
    </row>
    <row r="220" spans="1:25" ht="19.5" customHeight="1">
      <c r="A220" s="16">
        <v>219</v>
      </c>
      <c r="B220" s="1" t="s">
        <v>700</v>
      </c>
      <c r="C220" s="2" t="s">
        <v>980</v>
      </c>
      <c r="D220" s="2" t="s">
        <v>981</v>
      </c>
      <c r="E220" s="2" t="s">
        <v>1032</v>
      </c>
      <c r="F220" s="4">
        <v>1647</v>
      </c>
      <c r="G220" s="4">
        <v>1397</v>
      </c>
      <c r="H220" s="4">
        <v>233</v>
      </c>
      <c r="I220" s="4">
        <v>99</v>
      </c>
      <c r="J220" s="5">
        <v>1376</v>
      </c>
      <c r="K220" s="4">
        <v>3000</v>
      </c>
      <c r="L220" s="3">
        <f t="shared" si="9"/>
        <v>0.549</v>
      </c>
      <c r="M220" s="3">
        <f t="shared" si="10"/>
        <v>0.687</v>
      </c>
      <c r="N220" s="3">
        <f t="shared" si="11"/>
        <v>0.5038333333333334</v>
      </c>
      <c r="O220" s="3">
        <v>84</v>
      </c>
      <c r="P220" s="3">
        <v>75</v>
      </c>
      <c r="Q220" s="3">
        <v>91</v>
      </c>
      <c r="S220" s="18"/>
      <c r="V220" s="18" t="s">
        <v>220</v>
      </c>
      <c r="Y220" s="4"/>
    </row>
    <row r="221" spans="1:25" ht="19.5" customHeight="1">
      <c r="A221" s="16">
        <v>220</v>
      </c>
      <c r="B221" s="1" t="s">
        <v>701</v>
      </c>
      <c r="C221" s="2" t="s">
        <v>1052</v>
      </c>
      <c r="D221" s="2" t="s">
        <v>1144</v>
      </c>
      <c r="E221" s="2" t="s">
        <v>702</v>
      </c>
      <c r="F221" s="4">
        <v>630</v>
      </c>
      <c r="G221" s="4">
        <v>503</v>
      </c>
      <c r="H221" s="4">
        <v>113</v>
      </c>
      <c r="I221" s="4">
        <v>52</v>
      </c>
      <c r="J221" s="4">
        <v>661</v>
      </c>
      <c r="K221" s="4">
        <v>1712</v>
      </c>
      <c r="L221" s="3">
        <f t="shared" si="9"/>
        <v>0.3679906542056075</v>
      </c>
      <c r="M221" s="3">
        <f t="shared" si="10"/>
        <v>0.48656542056074764</v>
      </c>
      <c r="N221" s="3">
        <f t="shared" si="11"/>
        <v>0.37704439252336447</v>
      </c>
      <c r="O221" s="3">
        <v>192</v>
      </c>
      <c r="P221" s="3">
        <v>158</v>
      </c>
      <c r="Q221" s="3">
        <v>167</v>
      </c>
      <c r="S221" s="18"/>
      <c r="V221" s="18" t="s">
        <v>221</v>
      </c>
      <c r="Y221" s="4"/>
    </row>
    <row r="222" spans="1:25" ht="19.5" customHeight="1">
      <c r="A222" s="16">
        <v>221</v>
      </c>
      <c r="B222" s="1" t="s">
        <v>703</v>
      </c>
      <c r="C222" s="2" t="s">
        <v>1052</v>
      </c>
      <c r="D222" s="2" t="s">
        <v>1144</v>
      </c>
      <c r="E222" s="2" t="s">
        <v>702</v>
      </c>
      <c r="F222" s="4">
        <v>2126</v>
      </c>
      <c r="G222" s="4">
        <v>1840</v>
      </c>
      <c r="H222" s="4">
        <v>312</v>
      </c>
      <c r="I222" s="4">
        <v>106</v>
      </c>
      <c r="J222" s="5">
        <v>2331</v>
      </c>
      <c r="K222" s="4">
        <v>5000</v>
      </c>
      <c r="L222" s="3">
        <f t="shared" si="9"/>
        <v>0.4252</v>
      </c>
      <c r="M222" s="3">
        <f t="shared" si="10"/>
        <v>0.5352</v>
      </c>
      <c r="N222" s="3">
        <f t="shared" si="11"/>
        <v>0.4457</v>
      </c>
      <c r="O222" s="3">
        <v>147</v>
      </c>
      <c r="P222" s="3">
        <v>135</v>
      </c>
      <c r="Q222" s="3">
        <v>124</v>
      </c>
      <c r="S222" s="18"/>
      <c r="V222" s="18" t="s">
        <v>222</v>
      </c>
      <c r="Y222" s="4"/>
    </row>
    <row r="223" spans="1:25" ht="19.5" customHeight="1">
      <c r="A223" s="16">
        <v>222</v>
      </c>
      <c r="B223" s="1" t="s">
        <v>704</v>
      </c>
      <c r="C223" s="2" t="s">
        <v>983</v>
      </c>
      <c r="D223" s="2" t="s">
        <v>914</v>
      </c>
      <c r="E223" s="2">
        <v>2</v>
      </c>
      <c r="F223" s="4">
        <v>1123</v>
      </c>
      <c r="G223" s="4">
        <v>1057</v>
      </c>
      <c r="H223" s="4">
        <v>103</v>
      </c>
      <c r="I223" s="4">
        <v>7</v>
      </c>
      <c r="J223" s="4">
        <v>483</v>
      </c>
      <c r="K223" s="4">
        <v>4152</v>
      </c>
      <c r="L223" s="3">
        <f t="shared" si="9"/>
        <v>0.27047206165703275</v>
      </c>
      <c r="M223" s="3">
        <f t="shared" si="10"/>
        <v>0.3075626204238921</v>
      </c>
      <c r="N223" s="3">
        <f t="shared" si="11"/>
        <v>0.19340077071290945</v>
      </c>
      <c r="O223" s="3">
        <v>308</v>
      </c>
      <c r="P223" s="3">
        <v>331</v>
      </c>
      <c r="Q223" s="3">
        <v>388</v>
      </c>
      <c r="R223" s="17"/>
      <c r="S223" s="18"/>
      <c r="U223" s="17" t="s">
        <v>223</v>
      </c>
      <c r="V223" s="18" t="s">
        <v>224</v>
      </c>
      <c r="Y223" s="4"/>
    </row>
    <row r="224" spans="1:22" ht="19.5" customHeight="1">
      <c r="A224" s="16">
        <v>223</v>
      </c>
      <c r="B224" s="1" t="s">
        <v>705</v>
      </c>
      <c r="C224" s="2" t="s">
        <v>1052</v>
      </c>
      <c r="D224" s="2" t="s">
        <v>1053</v>
      </c>
      <c r="E224" s="2" t="s">
        <v>1036</v>
      </c>
      <c r="F224" s="4">
        <v>1602</v>
      </c>
      <c r="G224" s="4">
        <v>1592</v>
      </c>
      <c r="H224" s="4">
        <v>17</v>
      </c>
      <c r="I224" s="3">
        <v>0</v>
      </c>
      <c r="J224" s="5">
        <v>1790</v>
      </c>
      <c r="K224" s="4">
        <v>2698</v>
      </c>
      <c r="L224" s="3">
        <f t="shared" si="9"/>
        <v>0.5937731653076352</v>
      </c>
      <c r="M224" s="3">
        <f t="shared" si="10"/>
        <v>0.6026686434395849</v>
      </c>
      <c r="N224" s="3">
        <f t="shared" si="11"/>
        <v>0.6286137879911046</v>
      </c>
      <c r="O224" s="3">
        <v>73</v>
      </c>
      <c r="P224" s="3">
        <v>94</v>
      </c>
      <c r="Q224" s="3">
        <v>57</v>
      </c>
      <c r="S224" s="18"/>
      <c r="V224" s="18" t="s">
        <v>225</v>
      </c>
    </row>
    <row r="225" spans="1:25" ht="19.5" customHeight="1">
      <c r="A225" s="16">
        <v>224</v>
      </c>
      <c r="B225" s="1" t="s">
        <v>706</v>
      </c>
      <c r="C225" s="2" t="s">
        <v>1052</v>
      </c>
      <c r="D225" s="2" t="s">
        <v>673</v>
      </c>
      <c r="E225" s="2">
        <v>2</v>
      </c>
      <c r="F225" s="4">
        <v>2379</v>
      </c>
      <c r="G225" s="4">
        <v>2340</v>
      </c>
      <c r="H225" s="4">
        <v>61</v>
      </c>
      <c r="I225" s="3">
        <v>0</v>
      </c>
      <c r="J225" s="5">
        <v>3307</v>
      </c>
      <c r="K225" s="5">
        <v>4500</v>
      </c>
      <c r="L225" s="3">
        <f t="shared" si="9"/>
        <v>0.5286666666666666</v>
      </c>
      <c r="M225" s="3">
        <f t="shared" si="10"/>
        <v>0.5471111111111111</v>
      </c>
      <c r="N225" s="3">
        <f t="shared" si="11"/>
        <v>0.6317777777777778</v>
      </c>
      <c r="O225" s="3">
        <v>93</v>
      </c>
      <c r="P225" s="3">
        <v>129</v>
      </c>
      <c r="Q225" s="3">
        <v>56</v>
      </c>
      <c r="S225" s="18"/>
      <c r="V225" s="18" t="s">
        <v>226</v>
      </c>
      <c r="Y225" s="4"/>
    </row>
    <row r="226" spans="1:25" ht="19.5" customHeight="1">
      <c r="A226" s="16">
        <v>225</v>
      </c>
      <c r="B226" s="1" t="s">
        <v>707</v>
      </c>
      <c r="C226" s="2" t="s">
        <v>983</v>
      </c>
      <c r="D226" s="2" t="s">
        <v>984</v>
      </c>
      <c r="E226" s="2" t="s">
        <v>699</v>
      </c>
      <c r="F226" s="4">
        <v>910</v>
      </c>
      <c r="G226" s="4">
        <v>713</v>
      </c>
      <c r="H226" s="4">
        <v>129</v>
      </c>
      <c r="I226" s="4">
        <v>103</v>
      </c>
      <c r="J226" s="4">
        <v>731</v>
      </c>
      <c r="K226" s="4">
        <v>2700</v>
      </c>
      <c r="L226" s="3">
        <f t="shared" si="9"/>
        <v>0.337037037037037</v>
      </c>
      <c r="M226" s="3">
        <f t="shared" si="10"/>
        <v>0.43592592592592594</v>
      </c>
      <c r="N226" s="3">
        <f t="shared" si="11"/>
        <v>0.3038888888888889</v>
      </c>
      <c r="O226" s="3">
        <v>225</v>
      </c>
      <c r="P226" s="3">
        <v>197</v>
      </c>
      <c r="Q226" s="3">
        <v>245</v>
      </c>
      <c r="S226" s="18"/>
      <c r="V226" s="18" t="s">
        <v>227</v>
      </c>
      <c r="Y226" s="4"/>
    </row>
    <row r="227" spans="1:25" ht="19.5" customHeight="1">
      <c r="A227" s="16">
        <v>226</v>
      </c>
      <c r="B227" s="1" t="s">
        <v>708</v>
      </c>
      <c r="C227" s="2" t="s">
        <v>983</v>
      </c>
      <c r="D227" s="2" t="s">
        <v>984</v>
      </c>
      <c r="E227" s="2" t="s">
        <v>699</v>
      </c>
      <c r="F227" s="4">
        <v>1340</v>
      </c>
      <c r="G227" s="4">
        <v>1148</v>
      </c>
      <c r="H227" s="4">
        <v>159</v>
      </c>
      <c r="I227" s="4">
        <v>95</v>
      </c>
      <c r="J227" s="5">
        <v>1156</v>
      </c>
      <c r="K227" s="5">
        <v>3500</v>
      </c>
      <c r="L227" s="3">
        <f t="shared" si="9"/>
        <v>0.38285714285714284</v>
      </c>
      <c r="M227" s="3">
        <f t="shared" si="10"/>
        <v>0.47314285714285714</v>
      </c>
      <c r="N227" s="3">
        <f t="shared" si="11"/>
        <v>0.3565714285714286</v>
      </c>
      <c r="O227" s="3">
        <v>182</v>
      </c>
      <c r="P227" s="3">
        <v>169</v>
      </c>
      <c r="Q227" s="3">
        <v>189</v>
      </c>
      <c r="S227" s="18"/>
      <c r="U227" s="20" t="s">
        <v>228</v>
      </c>
      <c r="V227" s="18" t="s">
        <v>229</v>
      </c>
      <c r="Y227" s="4"/>
    </row>
    <row r="228" spans="1:25" ht="19.5" customHeight="1">
      <c r="A228" s="16">
        <v>227</v>
      </c>
      <c r="B228" s="1" t="s">
        <v>709</v>
      </c>
      <c r="C228" s="2" t="s">
        <v>983</v>
      </c>
      <c r="D228" s="2" t="s">
        <v>688</v>
      </c>
      <c r="E228" s="2" t="s">
        <v>959</v>
      </c>
      <c r="F228" s="4">
        <v>1544</v>
      </c>
      <c r="G228" s="4">
        <v>1516</v>
      </c>
      <c r="H228" s="4">
        <v>51</v>
      </c>
      <c r="I228" s="4">
        <v>8</v>
      </c>
      <c r="J228" s="5">
        <v>1389</v>
      </c>
      <c r="K228" s="4">
        <v>516</v>
      </c>
      <c r="L228" s="3">
        <f t="shared" si="9"/>
        <v>2.992248062015504</v>
      </c>
      <c r="M228" s="3">
        <f t="shared" si="10"/>
        <v>3.1666666666666665</v>
      </c>
      <c r="N228" s="3">
        <f t="shared" si="11"/>
        <v>2.8420542635658914</v>
      </c>
      <c r="O228" s="3">
        <v>1</v>
      </c>
      <c r="P228" s="3">
        <v>1</v>
      </c>
      <c r="Q228" s="3">
        <v>1</v>
      </c>
      <c r="S228" s="18"/>
      <c r="V228" s="18" t="s">
        <v>230</v>
      </c>
      <c r="Y228" s="4"/>
    </row>
    <row r="229" spans="1:25" ht="19.5" customHeight="1">
      <c r="A229" s="16">
        <v>228</v>
      </c>
      <c r="B229" s="1" t="s">
        <v>710</v>
      </c>
      <c r="C229" s="2" t="s">
        <v>980</v>
      </c>
      <c r="D229" s="2" t="s">
        <v>981</v>
      </c>
      <c r="E229" s="2" t="s">
        <v>1032</v>
      </c>
      <c r="F229" s="4">
        <v>872</v>
      </c>
      <c r="G229" s="4">
        <v>614</v>
      </c>
      <c r="H229" s="4">
        <v>261</v>
      </c>
      <c r="I229" s="4">
        <v>77</v>
      </c>
      <c r="J229" s="4">
        <v>394</v>
      </c>
      <c r="K229" s="5">
        <v>3462</v>
      </c>
      <c r="L229" s="3">
        <f t="shared" si="9"/>
        <v>0.2518775274407857</v>
      </c>
      <c r="M229" s="3">
        <f t="shared" si="10"/>
        <v>0.37261698440207974</v>
      </c>
      <c r="N229" s="3">
        <f t="shared" si="11"/>
        <v>0.18284228769497402</v>
      </c>
      <c r="O229" s="3">
        <v>334</v>
      </c>
      <c r="P229" s="3">
        <v>255</v>
      </c>
      <c r="Q229" s="3">
        <v>396</v>
      </c>
      <c r="S229" s="18"/>
      <c r="U229" s="20" t="s">
        <v>231</v>
      </c>
      <c r="V229" s="18" t="s">
        <v>232</v>
      </c>
      <c r="Y229" s="4"/>
    </row>
    <row r="230" spans="1:25" ht="19.5" customHeight="1">
      <c r="A230" s="16">
        <v>229</v>
      </c>
      <c r="B230" s="1" t="s">
        <v>569</v>
      </c>
      <c r="C230" s="2" t="s">
        <v>980</v>
      </c>
      <c r="D230" s="2" t="s">
        <v>981</v>
      </c>
      <c r="E230" s="2" t="s">
        <v>1032</v>
      </c>
      <c r="F230" s="4">
        <v>1714</v>
      </c>
      <c r="G230" s="4">
        <v>1423</v>
      </c>
      <c r="H230" s="4">
        <v>321</v>
      </c>
      <c r="I230" s="4">
        <v>74</v>
      </c>
      <c r="J230" s="5">
        <v>1218</v>
      </c>
      <c r="K230" s="5">
        <v>14067</v>
      </c>
      <c r="L230" s="3">
        <f t="shared" si="9"/>
        <v>0.1218454538991967</v>
      </c>
      <c r="M230" s="3">
        <f t="shared" si="10"/>
        <v>0.15731854695386366</v>
      </c>
      <c r="N230" s="3">
        <f t="shared" si="11"/>
        <v>0.10421553991611573</v>
      </c>
      <c r="O230" s="3">
        <v>455</v>
      </c>
      <c r="P230" s="3">
        <v>451</v>
      </c>
      <c r="Q230" s="3">
        <v>472</v>
      </c>
      <c r="S230" s="18"/>
      <c r="U230" s="20" t="s">
        <v>233</v>
      </c>
      <c r="V230" s="18" t="s">
        <v>234</v>
      </c>
      <c r="Y230" s="4"/>
    </row>
    <row r="231" spans="1:25" ht="19.5" customHeight="1">
      <c r="A231" s="16">
        <v>230</v>
      </c>
      <c r="B231" s="1" t="s">
        <v>570</v>
      </c>
      <c r="C231" s="2" t="s">
        <v>983</v>
      </c>
      <c r="D231" s="2" t="s">
        <v>688</v>
      </c>
      <c r="E231" s="2" t="s">
        <v>959</v>
      </c>
      <c r="F231" s="4">
        <v>880</v>
      </c>
      <c r="G231" s="4">
        <v>873</v>
      </c>
      <c r="H231" s="4">
        <v>21</v>
      </c>
      <c r="I231" s="4">
        <v>2</v>
      </c>
      <c r="J231" s="4">
        <v>763</v>
      </c>
      <c r="K231" s="4">
        <v>3100</v>
      </c>
      <c r="L231" s="3">
        <f t="shared" si="9"/>
        <v>0.2838709677419355</v>
      </c>
      <c r="M231" s="3">
        <f t="shared" si="10"/>
        <v>0.2964516129032258</v>
      </c>
      <c r="N231" s="3">
        <f t="shared" si="11"/>
        <v>0.265</v>
      </c>
      <c r="O231" s="3">
        <v>292</v>
      </c>
      <c r="P231" s="3">
        <v>342</v>
      </c>
      <c r="Q231" s="3">
        <v>299</v>
      </c>
      <c r="S231" s="18"/>
      <c r="V231" s="18" t="s">
        <v>235</v>
      </c>
      <c r="Y231" s="4"/>
    </row>
    <row r="232" spans="1:25" ht="19.5" customHeight="1">
      <c r="A232" s="16">
        <v>231</v>
      </c>
      <c r="B232" s="1" t="s">
        <v>571</v>
      </c>
      <c r="C232" s="2" t="s">
        <v>980</v>
      </c>
      <c r="D232" s="2" t="s">
        <v>981</v>
      </c>
      <c r="E232" s="2" t="s">
        <v>1032</v>
      </c>
      <c r="F232" s="4">
        <v>793</v>
      </c>
      <c r="G232" s="4">
        <v>541</v>
      </c>
      <c r="H232" s="4">
        <v>236</v>
      </c>
      <c r="I232" s="4">
        <v>79</v>
      </c>
      <c r="J232" s="4">
        <v>721</v>
      </c>
      <c r="K232" s="5">
        <v>3200</v>
      </c>
      <c r="L232" s="3">
        <f t="shared" si="9"/>
        <v>0.2478125</v>
      </c>
      <c r="M232" s="3">
        <f t="shared" si="10"/>
        <v>0.3659375</v>
      </c>
      <c r="N232" s="3">
        <f t="shared" si="11"/>
        <v>0.2365625</v>
      </c>
      <c r="O232" s="3">
        <v>337</v>
      </c>
      <c r="P232" s="3">
        <v>263</v>
      </c>
      <c r="Q232" s="3">
        <v>340</v>
      </c>
      <c r="S232" s="18"/>
      <c r="V232" s="18" t="s">
        <v>236</v>
      </c>
      <c r="Y232" s="4"/>
    </row>
    <row r="233" spans="1:25" ht="19.5" customHeight="1">
      <c r="A233" s="16">
        <v>232</v>
      </c>
      <c r="B233" s="1" t="s">
        <v>572</v>
      </c>
      <c r="C233" s="2" t="s">
        <v>983</v>
      </c>
      <c r="D233" s="2" t="s">
        <v>696</v>
      </c>
      <c r="E233" s="2" t="s">
        <v>573</v>
      </c>
      <c r="F233" s="4">
        <v>301</v>
      </c>
      <c r="G233" s="4">
        <v>301</v>
      </c>
      <c r="H233" s="4">
        <v>6</v>
      </c>
      <c r="I233" s="3">
        <v>0</v>
      </c>
      <c r="J233" s="4">
        <v>190</v>
      </c>
      <c r="K233" s="4">
        <v>7800</v>
      </c>
      <c r="L233" s="3">
        <f t="shared" si="9"/>
        <v>0.03858974358974359</v>
      </c>
      <c r="M233" s="3">
        <f t="shared" si="10"/>
        <v>0.04012820512820513</v>
      </c>
      <c r="N233" s="3">
        <f t="shared" si="11"/>
        <v>0.031474358974358976</v>
      </c>
      <c r="O233" s="3">
        <v>494</v>
      </c>
      <c r="P233" s="3">
        <v>491</v>
      </c>
      <c r="Q233" s="3">
        <v>497</v>
      </c>
      <c r="S233" s="18"/>
      <c r="V233" s="18" t="s">
        <v>237</v>
      </c>
      <c r="Y233" s="4"/>
    </row>
    <row r="234" spans="1:25" ht="19.5" customHeight="1">
      <c r="A234" s="16">
        <v>233</v>
      </c>
      <c r="B234" s="1" t="s">
        <v>574</v>
      </c>
      <c r="C234" s="2" t="s">
        <v>983</v>
      </c>
      <c r="D234" s="2" t="s">
        <v>696</v>
      </c>
      <c r="E234" s="2" t="s">
        <v>573</v>
      </c>
      <c r="F234" s="4">
        <v>1488</v>
      </c>
      <c r="G234" s="4">
        <v>1431</v>
      </c>
      <c r="H234" s="4">
        <v>64</v>
      </c>
      <c r="I234" s="4">
        <v>19</v>
      </c>
      <c r="J234" s="4">
        <v>634</v>
      </c>
      <c r="K234" s="4">
        <v>6721</v>
      </c>
      <c r="L234" s="3">
        <f t="shared" si="9"/>
        <v>0.2213956256509448</v>
      </c>
      <c r="M234" s="3">
        <f t="shared" si="10"/>
        <v>0.23761345037940781</v>
      </c>
      <c r="N234" s="3">
        <f t="shared" si="11"/>
        <v>0.1578634131825621</v>
      </c>
      <c r="O234" s="3">
        <v>372</v>
      </c>
      <c r="P234" s="3">
        <v>392</v>
      </c>
      <c r="Q234" s="3">
        <v>426</v>
      </c>
      <c r="S234" s="18"/>
      <c r="U234" s="20" t="s">
        <v>238</v>
      </c>
      <c r="V234" s="18" t="s">
        <v>239</v>
      </c>
      <c r="Y234" s="4"/>
    </row>
    <row r="235" spans="1:25" ht="19.5" customHeight="1">
      <c r="A235" s="16">
        <v>234</v>
      </c>
      <c r="B235" s="1" t="s">
        <v>575</v>
      </c>
      <c r="C235" s="2" t="s">
        <v>980</v>
      </c>
      <c r="D235" s="2" t="s">
        <v>981</v>
      </c>
      <c r="E235" s="2" t="s">
        <v>1032</v>
      </c>
      <c r="F235" s="4">
        <v>1150</v>
      </c>
      <c r="G235" s="4">
        <v>1137</v>
      </c>
      <c r="H235" s="4">
        <v>49</v>
      </c>
      <c r="I235" s="3">
        <v>0</v>
      </c>
      <c r="J235" s="4">
        <v>962</v>
      </c>
      <c r="K235" s="4">
        <v>4351</v>
      </c>
      <c r="L235" s="3">
        <f t="shared" si="9"/>
        <v>0.2643070558492301</v>
      </c>
      <c r="M235" s="3">
        <f t="shared" si="10"/>
        <v>0.2838427947598253</v>
      </c>
      <c r="N235" s="3">
        <f t="shared" si="11"/>
        <v>0.24270282693633646</v>
      </c>
      <c r="O235" s="3">
        <v>317</v>
      </c>
      <c r="P235" s="3">
        <v>353</v>
      </c>
      <c r="Q235" s="3">
        <v>327</v>
      </c>
      <c r="S235" s="18"/>
      <c r="V235" s="18" t="s">
        <v>240</v>
      </c>
      <c r="Y235" s="4"/>
    </row>
    <row r="236" spans="1:25" ht="19.5" customHeight="1">
      <c r="A236" s="16">
        <v>235</v>
      </c>
      <c r="B236" s="1" t="s">
        <v>576</v>
      </c>
      <c r="C236" s="2" t="s">
        <v>983</v>
      </c>
      <c r="D236" s="2" t="s">
        <v>577</v>
      </c>
      <c r="E236" s="2">
        <v>1</v>
      </c>
      <c r="F236" s="4">
        <v>861</v>
      </c>
      <c r="G236" s="4">
        <v>716</v>
      </c>
      <c r="H236" s="4">
        <v>94</v>
      </c>
      <c r="I236" s="4">
        <v>102</v>
      </c>
      <c r="J236" s="4">
        <v>819</v>
      </c>
      <c r="K236" s="5">
        <v>2835</v>
      </c>
      <c r="L236" s="3">
        <f t="shared" si="9"/>
        <v>0.3037037037037037</v>
      </c>
      <c r="M236" s="3">
        <f t="shared" si="10"/>
        <v>0.3908289241622575</v>
      </c>
      <c r="N236" s="3">
        <f t="shared" si="11"/>
        <v>0.2962962962962963</v>
      </c>
      <c r="O236" s="3">
        <v>269</v>
      </c>
      <c r="P236" s="3">
        <v>243</v>
      </c>
      <c r="Q236" s="3">
        <v>255</v>
      </c>
      <c r="R236" s="18"/>
      <c r="S236" s="18"/>
      <c r="U236" s="18" t="s">
        <v>241</v>
      </c>
      <c r="V236" s="18" t="s">
        <v>242</v>
      </c>
      <c r="Y236" s="4"/>
    </row>
    <row r="237" spans="1:25" ht="19.5" customHeight="1">
      <c r="A237" s="16">
        <v>236</v>
      </c>
      <c r="B237" s="1" t="s">
        <v>578</v>
      </c>
      <c r="C237" s="2" t="s">
        <v>980</v>
      </c>
      <c r="D237" s="2" t="s">
        <v>981</v>
      </c>
      <c r="E237" s="2" t="s">
        <v>1032</v>
      </c>
      <c r="F237" s="4">
        <v>1233</v>
      </c>
      <c r="G237" s="4">
        <v>1051</v>
      </c>
      <c r="H237" s="4">
        <v>139</v>
      </c>
      <c r="I237" s="4">
        <v>85</v>
      </c>
      <c r="J237" s="4">
        <v>971</v>
      </c>
      <c r="K237" s="4">
        <v>4000</v>
      </c>
      <c r="L237" s="3">
        <f t="shared" si="9"/>
        <v>0.30825</v>
      </c>
      <c r="M237" s="3">
        <f t="shared" si="10"/>
        <v>0.37475</v>
      </c>
      <c r="N237" s="3">
        <f t="shared" si="11"/>
        <v>0.2755</v>
      </c>
      <c r="O237" s="3">
        <v>262</v>
      </c>
      <c r="P237" s="3">
        <v>253</v>
      </c>
      <c r="Q237" s="3">
        <v>286</v>
      </c>
      <c r="S237" s="18"/>
      <c r="V237" s="18" t="s">
        <v>243</v>
      </c>
      <c r="Y237" s="4"/>
    </row>
    <row r="238" spans="1:22" ht="19.5" customHeight="1">
      <c r="A238" s="16">
        <v>237</v>
      </c>
      <c r="B238" s="1" t="s">
        <v>579</v>
      </c>
      <c r="C238" s="2" t="s">
        <v>983</v>
      </c>
      <c r="D238" s="2" t="s">
        <v>688</v>
      </c>
      <c r="E238" s="2" t="s">
        <v>959</v>
      </c>
      <c r="F238" s="4">
        <v>1014</v>
      </c>
      <c r="G238" s="4">
        <v>948</v>
      </c>
      <c r="H238" s="4">
        <v>129</v>
      </c>
      <c r="I238" s="4">
        <v>8</v>
      </c>
      <c r="J238" s="5">
        <v>1002</v>
      </c>
      <c r="K238" s="4">
        <v>3500</v>
      </c>
      <c r="L238" s="3">
        <f t="shared" si="9"/>
        <v>0.2897142857142857</v>
      </c>
      <c r="M238" s="3">
        <f t="shared" si="10"/>
        <v>0.34914285714285714</v>
      </c>
      <c r="N238" s="3">
        <f t="shared" si="11"/>
        <v>0.288</v>
      </c>
      <c r="O238" s="3">
        <v>281</v>
      </c>
      <c r="P238" s="3">
        <v>275</v>
      </c>
      <c r="Q238" s="3">
        <v>268</v>
      </c>
      <c r="S238" s="18"/>
      <c r="V238" s="18" t="s">
        <v>244</v>
      </c>
    </row>
    <row r="239" spans="1:25" ht="19.5" customHeight="1">
      <c r="A239" s="16">
        <v>238</v>
      </c>
      <c r="B239" s="1" t="s">
        <v>580</v>
      </c>
      <c r="C239" s="2" t="s">
        <v>1052</v>
      </c>
      <c r="D239" s="2" t="s">
        <v>1144</v>
      </c>
      <c r="E239" s="2" t="s">
        <v>702</v>
      </c>
      <c r="F239" s="4">
        <v>1337</v>
      </c>
      <c r="G239" s="4">
        <v>1235</v>
      </c>
      <c r="H239" s="4">
        <v>130</v>
      </c>
      <c r="I239" s="4">
        <v>26</v>
      </c>
      <c r="J239" s="5">
        <v>1453</v>
      </c>
      <c r="K239" s="4">
        <v>2401</v>
      </c>
      <c r="L239" s="3">
        <f t="shared" si="9"/>
        <v>0.5568513119533528</v>
      </c>
      <c r="M239" s="3">
        <f t="shared" si="10"/>
        <v>0.6443148688046647</v>
      </c>
      <c r="N239" s="3">
        <f t="shared" si="11"/>
        <v>0.5810079133694294</v>
      </c>
      <c r="O239" s="3">
        <v>82</v>
      </c>
      <c r="P239" s="3">
        <v>85</v>
      </c>
      <c r="Q239" s="3">
        <v>68</v>
      </c>
      <c r="S239" s="18"/>
      <c r="V239" s="18" t="s">
        <v>245</v>
      </c>
      <c r="Y239" s="4"/>
    </row>
    <row r="240" spans="1:25" ht="19.5" customHeight="1">
      <c r="A240" s="16">
        <v>239</v>
      </c>
      <c r="B240" s="1" t="s">
        <v>581</v>
      </c>
      <c r="C240" s="2" t="s">
        <v>980</v>
      </c>
      <c r="D240" s="2" t="s">
        <v>981</v>
      </c>
      <c r="E240" s="2" t="s">
        <v>1032</v>
      </c>
      <c r="F240" s="4">
        <v>404</v>
      </c>
      <c r="G240" s="4">
        <v>376</v>
      </c>
      <c r="H240" s="4">
        <v>18</v>
      </c>
      <c r="I240" s="4">
        <v>13</v>
      </c>
      <c r="J240" s="4">
        <v>478</v>
      </c>
      <c r="K240" s="4">
        <v>6387</v>
      </c>
      <c r="L240" s="3">
        <f t="shared" si="9"/>
        <v>0.06325348363864099</v>
      </c>
      <c r="M240" s="3">
        <f t="shared" si="10"/>
        <v>0.06857679661813058</v>
      </c>
      <c r="N240" s="3">
        <f t="shared" si="11"/>
        <v>0.06904650070455613</v>
      </c>
      <c r="O240" s="3">
        <v>489</v>
      </c>
      <c r="P240" s="3">
        <v>486</v>
      </c>
      <c r="Q240" s="3">
        <v>491</v>
      </c>
      <c r="S240" s="18"/>
      <c r="V240" s="18" t="s">
        <v>246</v>
      </c>
      <c r="Y240" s="4"/>
    </row>
    <row r="241" spans="1:25" ht="19.5" customHeight="1">
      <c r="A241" s="16">
        <v>240</v>
      </c>
      <c r="B241" s="1" t="s">
        <v>582</v>
      </c>
      <c r="C241" s="2" t="s">
        <v>983</v>
      </c>
      <c r="D241" s="2" t="s">
        <v>621</v>
      </c>
      <c r="E241" s="2" t="s">
        <v>670</v>
      </c>
      <c r="F241" s="4">
        <v>1052</v>
      </c>
      <c r="G241" s="4">
        <v>1003</v>
      </c>
      <c r="H241" s="4">
        <v>86</v>
      </c>
      <c r="I241" s="4">
        <v>8</v>
      </c>
      <c r="J241" s="4">
        <v>939</v>
      </c>
      <c r="K241" s="4">
        <v>3057</v>
      </c>
      <c r="L241" s="3">
        <f t="shared" si="9"/>
        <v>0.3441282302911351</v>
      </c>
      <c r="M241" s="3">
        <f t="shared" si="10"/>
        <v>0.38959764474975467</v>
      </c>
      <c r="N241" s="3">
        <f t="shared" si="11"/>
        <v>0.32564605822702</v>
      </c>
      <c r="O241" s="3">
        <v>219</v>
      </c>
      <c r="P241" s="3">
        <v>245</v>
      </c>
      <c r="Q241" s="3">
        <v>222</v>
      </c>
      <c r="S241" s="18"/>
      <c r="V241" s="18" t="s">
        <v>247</v>
      </c>
      <c r="Y241" s="4"/>
    </row>
    <row r="242" spans="1:25" ht="19.5" customHeight="1">
      <c r="A242" s="16">
        <v>241</v>
      </c>
      <c r="B242" s="1" t="s">
        <v>583</v>
      </c>
      <c r="C242" s="2" t="s">
        <v>983</v>
      </c>
      <c r="D242" s="2" t="s">
        <v>584</v>
      </c>
      <c r="E242" s="2">
        <v>1</v>
      </c>
      <c r="F242" s="4">
        <v>2814</v>
      </c>
      <c r="G242" s="4">
        <v>2622</v>
      </c>
      <c r="H242" s="4">
        <v>223</v>
      </c>
      <c r="I242" s="4">
        <v>61</v>
      </c>
      <c r="J242" s="5">
        <v>2978</v>
      </c>
      <c r="K242" s="4">
        <v>8500</v>
      </c>
      <c r="L242" s="3">
        <f t="shared" si="9"/>
        <v>0.33105882352941174</v>
      </c>
      <c r="M242" s="3">
        <f t="shared" si="10"/>
        <v>0.37529411764705883</v>
      </c>
      <c r="N242" s="3">
        <f t="shared" si="11"/>
        <v>0.3407058823529412</v>
      </c>
      <c r="O242" s="3">
        <v>231</v>
      </c>
      <c r="P242" s="3">
        <v>252</v>
      </c>
      <c r="Q242" s="3">
        <v>205</v>
      </c>
      <c r="S242" s="18"/>
      <c r="V242" s="18" t="s">
        <v>248</v>
      </c>
      <c r="Y242" s="4"/>
    </row>
    <row r="243" spans="1:25" ht="19.5" customHeight="1">
      <c r="A243" s="16">
        <v>242</v>
      </c>
      <c r="B243" s="1" t="s">
        <v>585</v>
      </c>
      <c r="C243" s="2" t="s">
        <v>1052</v>
      </c>
      <c r="D243" s="2" t="s">
        <v>586</v>
      </c>
      <c r="E243" s="2">
        <v>1</v>
      </c>
      <c r="F243" s="4">
        <v>1293</v>
      </c>
      <c r="G243" s="4">
        <v>1082</v>
      </c>
      <c r="H243" s="4">
        <v>222</v>
      </c>
      <c r="I243" s="4">
        <v>86</v>
      </c>
      <c r="J243" s="5">
        <v>1470</v>
      </c>
      <c r="K243" s="4">
        <v>4221</v>
      </c>
      <c r="L243" s="3">
        <f t="shared" si="9"/>
        <v>0.30632551528073915</v>
      </c>
      <c r="M243" s="3">
        <f t="shared" si="10"/>
        <v>0.40227434257285005</v>
      </c>
      <c r="N243" s="3">
        <f t="shared" si="11"/>
        <v>0.3272921108742004</v>
      </c>
      <c r="O243" s="3">
        <v>264</v>
      </c>
      <c r="P243" s="3">
        <v>232</v>
      </c>
      <c r="Q243" s="3">
        <v>220</v>
      </c>
      <c r="S243" s="18"/>
      <c r="V243" s="18" t="s">
        <v>249</v>
      </c>
      <c r="Y243" s="4"/>
    </row>
    <row r="244" spans="1:25" ht="19.5" customHeight="1">
      <c r="A244" s="16">
        <v>243</v>
      </c>
      <c r="B244" s="1" t="s">
        <v>587</v>
      </c>
      <c r="C244" s="2" t="s">
        <v>983</v>
      </c>
      <c r="D244" s="2" t="s">
        <v>696</v>
      </c>
      <c r="E244" s="2" t="s">
        <v>573</v>
      </c>
      <c r="F244" s="4">
        <v>1645</v>
      </c>
      <c r="G244" s="4">
        <v>1560</v>
      </c>
      <c r="H244" s="4">
        <v>76</v>
      </c>
      <c r="I244" s="4">
        <v>36</v>
      </c>
      <c r="J244" s="4">
        <v>611</v>
      </c>
      <c r="K244" s="4">
        <v>6402</v>
      </c>
      <c r="L244" s="3">
        <f t="shared" si="9"/>
        <v>0.2569509528272415</v>
      </c>
      <c r="M244" s="3">
        <f t="shared" si="10"/>
        <v>0.2786629178381756</v>
      </c>
      <c r="N244" s="3">
        <f t="shared" si="11"/>
        <v>0.17619493908153702</v>
      </c>
      <c r="O244" s="3">
        <v>329</v>
      </c>
      <c r="P244" s="3">
        <v>357</v>
      </c>
      <c r="Q244" s="3">
        <v>403</v>
      </c>
      <c r="S244" s="18"/>
      <c r="V244" s="18" t="s">
        <v>250</v>
      </c>
      <c r="Y244" s="4"/>
    </row>
    <row r="245" spans="1:25" ht="19.5" customHeight="1">
      <c r="A245" s="16">
        <v>244</v>
      </c>
      <c r="B245" s="1" t="s">
        <v>588</v>
      </c>
      <c r="C245" s="2" t="s">
        <v>983</v>
      </c>
      <c r="D245" s="2" t="s">
        <v>946</v>
      </c>
      <c r="E245" s="2" t="s">
        <v>959</v>
      </c>
      <c r="F245" s="4">
        <v>2564</v>
      </c>
      <c r="G245" s="4">
        <v>2439</v>
      </c>
      <c r="H245" s="4">
        <v>94</v>
      </c>
      <c r="I245" s="4">
        <v>70</v>
      </c>
      <c r="J245" s="5">
        <v>1711</v>
      </c>
      <c r="K245" s="4">
        <v>5000</v>
      </c>
      <c r="L245" s="3">
        <f t="shared" si="9"/>
        <v>0.5128</v>
      </c>
      <c r="M245" s="3">
        <f t="shared" si="10"/>
        <v>0.5534</v>
      </c>
      <c r="N245" s="3">
        <f t="shared" si="11"/>
        <v>0.4275</v>
      </c>
      <c r="O245" s="3">
        <v>99</v>
      </c>
      <c r="P245" s="3">
        <v>118</v>
      </c>
      <c r="Q245" s="3">
        <v>131</v>
      </c>
      <c r="S245" s="18"/>
      <c r="V245" s="18" t="s">
        <v>251</v>
      </c>
      <c r="Y245" s="4"/>
    </row>
    <row r="246" spans="1:25" ht="19.5" customHeight="1">
      <c r="A246" s="16">
        <v>245</v>
      </c>
      <c r="B246" s="1" t="s">
        <v>589</v>
      </c>
      <c r="C246" s="2" t="s">
        <v>983</v>
      </c>
      <c r="D246" s="2" t="s">
        <v>690</v>
      </c>
      <c r="E246" s="2" t="s">
        <v>1030</v>
      </c>
      <c r="F246" s="4">
        <v>725</v>
      </c>
      <c r="G246" s="4">
        <v>716</v>
      </c>
      <c r="H246" s="4">
        <v>16</v>
      </c>
      <c r="I246" s="4">
        <v>8</v>
      </c>
      <c r="J246" s="4">
        <v>373</v>
      </c>
      <c r="K246" s="4">
        <v>3300</v>
      </c>
      <c r="L246" s="3">
        <f t="shared" si="9"/>
        <v>0.2196969696969697</v>
      </c>
      <c r="M246" s="3">
        <f t="shared" si="10"/>
        <v>0.2315151515151515</v>
      </c>
      <c r="N246" s="3">
        <f t="shared" si="11"/>
        <v>0.16636363636363635</v>
      </c>
      <c r="O246" s="3">
        <v>373</v>
      </c>
      <c r="P246" s="3">
        <v>396</v>
      </c>
      <c r="Q246" s="3">
        <v>411</v>
      </c>
      <c r="S246" s="18"/>
      <c r="V246" s="18" t="s">
        <v>252</v>
      </c>
      <c r="Y246" s="4"/>
    </row>
    <row r="247" spans="1:25" ht="19.5" customHeight="1">
      <c r="A247" s="16">
        <v>246</v>
      </c>
      <c r="B247" s="1" t="s">
        <v>590</v>
      </c>
      <c r="C247" s="2" t="s">
        <v>980</v>
      </c>
      <c r="D247" s="2" t="s">
        <v>591</v>
      </c>
      <c r="E247" s="2">
        <v>1</v>
      </c>
      <c r="F247" s="4">
        <v>1569</v>
      </c>
      <c r="G247" s="4">
        <v>1509</v>
      </c>
      <c r="H247" s="4">
        <v>41</v>
      </c>
      <c r="I247" s="4">
        <v>35</v>
      </c>
      <c r="J247" s="5">
        <v>1137</v>
      </c>
      <c r="K247" s="4">
        <v>4000</v>
      </c>
      <c r="L247" s="3">
        <f t="shared" si="9"/>
        <v>0.39225</v>
      </c>
      <c r="M247" s="3">
        <f t="shared" si="10"/>
        <v>0.41525</v>
      </c>
      <c r="N247" s="3">
        <f t="shared" si="11"/>
        <v>0.33825</v>
      </c>
      <c r="O247" s="3">
        <v>172</v>
      </c>
      <c r="P247" s="3">
        <v>218</v>
      </c>
      <c r="Q247" s="3">
        <v>207</v>
      </c>
      <c r="S247" s="18"/>
      <c r="V247" s="18" t="s">
        <v>253</v>
      </c>
      <c r="Y247" s="4"/>
    </row>
    <row r="248" spans="1:25" ht="19.5" customHeight="1">
      <c r="A248" s="16">
        <v>247</v>
      </c>
      <c r="B248" s="1" t="s">
        <v>592</v>
      </c>
      <c r="C248" s="2" t="s">
        <v>593</v>
      </c>
      <c r="D248" s="2" t="s">
        <v>594</v>
      </c>
      <c r="E248" s="2">
        <v>1</v>
      </c>
      <c r="F248" s="4">
        <v>961</v>
      </c>
      <c r="G248" s="4">
        <v>812</v>
      </c>
      <c r="H248" s="4">
        <v>146</v>
      </c>
      <c r="I248" s="4">
        <v>54</v>
      </c>
      <c r="J248" s="4">
        <v>986</v>
      </c>
      <c r="K248" s="4">
        <v>4300</v>
      </c>
      <c r="L248" s="3">
        <f t="shared" si="9"/>
        <v>0.22348837209302325</v>
      </c>
      <c r="M248" s="3">
        <f t="shared" si="10"/>
        <v>0.28186046511627905</v>
      </c>
      <c r="N248" s="3">
        <f t="shared" si="11"/>
        <v>0.2263953488372093</v>
      </c>
      <c r="O248" s="3">
        <v>368</v>
      </c>
      <c r="P248" s="3">
        <v>355</v>
      </c>
      <c r="Q248" s="3">
        <v>347</v>
      </c>
      <c r="S248" s="18"/>
      <c r="V248" s="18" t="s">
        <v>254</v>
      </c>
      <c r="Y248" s="4"/>
    </row>
    <row r="249" spans="1:22" ht="19.5" customHeight="1">
      <c r="A249" s="16">
        <v>248</v>
      </c>
      <c r="B249" s="1" t="s">
        <v>595</v>
      </c>
      <c r="C249" s="2" t="s">
        <v>980</v>
      </c>
      <c r="D249" s="2" t="s">
        <v>981</v>
      </c>
      <c r="E249" s="2" t="s">
        <v>1032</v>
      </c>
      <c r="F249" s="4">
        <v>1649</v>
      </c>
      <c r="G249" s="4">
        <v>1617</v>
      </c>
      <c r="H249" s="4">
        <v>115</v>
      </c>
      <c r="I249" s="3">
        <v>0</v>
      </c>
      <c r="J249" s="4">
        <v>998</v>
      </c>
      <c r="K249" s="4">
        <v>2000</v>
      </c>
      <c r="L249" s="3">
        <f t="shared" si="9"/>
        <v>0.8245</v>
      </c>
      <c r="M249" s="3">
        <f t="shared" si="10"/>
        <v>0.9235</v>
      </c>
      <c r="N249" s="3">
        <f t="shared" si="11"/>
        <v>0.66175</v>
      </c>
      <c r="O249" s="3">
        <v>37</v>
      </c>
      <c r="P249" s="3">
        <v>41</v>
      </c>
      <c r="Q249" s="3">
        <v>48</v>
      </c>
      <c r="S249" s="18"/>
      <c r="V249" s="18" t="s">
        <v>255</v>
      </c>
    </row>
    <row r="250" spans="1:25" ht="19.5" customHeight="1">
      <c r="A250" s="16">
        <v>249</v>
      </c>
      <c r="B250" s="1" t="s">
        <v>596</v>
      </c>
      <c r="C250" s="2" t="s">
        <v>983</v>
      </c>
      <c r="D250" s="2" t="s">
        <v>676</v>
      </c>
      <c r="E250" s="2">
        <v>3</v>
      </c>
      <c r="F250" s="4">
        <v>1625</v>
      </c>
      <c r="G250" s="4">
        <v>1507</v>
      </c>
      <c r="H250" s="4">
        <v>95</v>
      </c>
      <c r="I250" s="4">
        <v>67</v>
      </c>
      <c r="J250" s="5">
        <v>1666</v>
      </c>
      <c r="K250" s="4">
        <v>4600</v>
      </c>
      <c r="L250" s="3">
        <f t="shared" si="9"/>
        <v>0.3532608695652174</v>
      </c>
      <c r="M250" s="3">
        <f t="shared" si="10"/>
        <v>0.39804347826086955</v>
      </c>
      <c r="N250" s="3">
        <f t="shared" si="11"/>
        <v>0.3577173913043478</v>
      </c>
      <c r="O250" s="3">
        <v>206</v>
      </c>
      <c r="P250" s="3">
        <v>240</v>
      </c>
      <c r="Q250" s="3">
        <v>188</v>
      </c>
      <c r="S250" s="18"/>
      <c r="V250" s="18" t="s">
        <v>256</v>
      </c>
      <c r="Y250" s="4"/>
    </row>
    <row r="251" spans="1:25" ht="19.5" customHeight="1">
      <c r="A251" s="16">
        <v>250</v>
      </c>
      <c r="B251" s="1" t="s">
        <v>597</v>
      </c>
      <c r="C251" s="2" t="s">
        <v>983</v>
      </c>
      <c r="D251" s="2" t="s">
        <v>984</v>
      </c>
      <c r="E251" s="2" t="s">
        <v>699</v>
      </c>
      <c r="F251" s="4">
        <v>1040</v>
      </c>
      <c r="G251" s="4">
        <v>933</v>
      </c>
      <c r="H251" s="4">
        <v>117</v>
      </c>
      <c r="I251" s="4">
        <v>41</v>
      </c>
      <c r="J251" s="4">
        <v>899</v>
      </c>
      <c r="K251" s="5">
        <v>3000</v>
      </c>
      <c r="L251" s="3">
        <f t="shared" si="9"/>
        <v>0.3466666666666667</v>
      </c>
      <c r="M251" s="3">
        <f t="shared" si="10"/>
        <v>0.41633333333333333</v>
      </c>
      <c r="N251" s="3">
        <f t="shared" si="11"/>
        <v>0.32316666666666666</v>
      </c>
      <c r="O251" s="3">
        <v>216</v>
      </c>
      <c r="P251" s="3">
        <v>216</v>
      </c>
      <c r="Q251" s="3">
        <v>224</v>
      </c>
      <c r="S251" s="18"/>
      <c r="V251" s="18" t="s">
        <v>257</v>
      </c>
      <c r="Y251" s="4"/>
    </row>
    <row r="252" spans="1:25" ht="19.5" customHeight="1">
      <c r="A252" s="16">
        <v>251</v>
      </c>
      <c r="B252" s="1" t="s">
        <v>598</v>
      </c>
      <c r="C252" s="2" t="s">
        <v>983</v>
      </c>
      <c r="D252" s="2" t="s">
        <v>984</v>
      </c>
      <c r="E252" s="2" t="s">
        <v>699</v>
      </c>
      <c r="F252" s="4">
        <v>1857</v>
      </c>
      <c r="G252" s="4">
        <v>1286</v>
      </c>
      <c r="H252" s="4">
        <v>377</v>
      </c>
      <c r="I252" s="4">
        <v>343</v>
      </c>
      <c r="J252" s="5">
        <v>1230</v>
      </c>
      <c r="K252" s="4">
        <v>2237</v>
      </c>
      <c r="L252" s="3">
        <f t="shared" si="9"/>
        <v>0.8301296379079124</v>
      </c>
      <c r="M252" s="3">
        <f t="shared" si="10"/>
        <v>1.218596334376397</v>
      </c>
      <c r="N252" s="3">
        <f t="shared" si="11"/>
        <v>0.6899865891819401</v>
      </c>
      <c r="O252" s="3">
        <v>33</v>
      </c>
      <c r="P252" s="3">
        <v>22</v>
      </c>
      <c r="Q252" s="3">
        <v>47</v>
      </c>
      <c r="S252" s="18"/>
      <c r="V252" s="18" t="s">
        <v>258</v>
      </c>
      <c r="Y252" s="4"/>
    </row>
    <row r="253" spans="1:22" ht="19.5" customHeight="1">
      <c r="A253" s="16">
        <v>252</v>
      </c>
      <c r="B253" s="1" t="s">
        <v>599</v>
      </c>
      <c r="C253" s="2" t="s">
        <v>983</v>
      </c>
      <c r="D253" s="2" t="s">
        <v>696</v>
      </c>
      <c r="E253" s="2" t="s">
        <v>573</v>
      </c>
      <c r="F253" s="4">
        <v>1955</v>
      </c>
      <c r="G253" s="4">
        <v>1907</v>
      </c>
      <c r="H253" s="4">
        <v>49</v>
      </c>
      <c r="I253" s="4">
        <v>17</v>
      </c>
      <c r="J253" s="5">
        <v>1667</v>
      </c>
      <c r="K253" s="4">
        <v>5000</v>
      </c>
      <c r="L253" s="3">
        <f t="shared" si="9"/>
        <v>0.391</v>
      </c>
      <c r="M253" s="3">
        <f t="shared" si="10"/>
        <v>0.4078</v>
      </c>
      <c r="N253" s="3">
        <f t="shared" si="11"/>
        <v>0.3622</v>
      </c>
      <c r="O253" s="3">
        <v>174</v>
      </c>
      <c r="P253" s="3">
        <v>226</v>
      </c>
      <c r="Q253" s="3">
        <v>181</v>
      </c>
      <c r="R253" s="18"/>
      <c r="S253" s="18"/>
      <c r="U253" s="18" t="s">
        <v>259</v>
      </c>
      <c r="V253" s="18" t="s">
        <v>260</v>
      </c>
    </row>
    <row r="254" spans="1:25" ht="19.5" customHeight="1">
      <c r="A254" s="16">
        <v>253</v>
      </c>
      <c r="B254" s="1" t="s">
        <v>600</v>
      </c>
      <c r="C254" s="2" t="s">
        <v>980</v>
      </c>
      <c r="D254" s="2" t="s">
        <v>643</v>
      </c>
      <c r="E254" s="2">
        <v>2</v>
      </c>
      <c r="F254" s="4">
        <v>993</v>
      </c>
      <c r="G254" s="4">
        <v>975</v>
      </c>
      <c r="H254" s="4">
        <v>22</v>
      </c>
      <c r="I254" s="4">
        <v>3</v>
      </c>
      <c r="J254" s="4">
        <v>768</v>
      </c>
      <c r="K254" s="4">
        <v>3000</v>
      </c>
      <c r="L254" s="3">
        <f t="shared" si="9"/>
        <v>0.331</v>
      </c>
      <c r="M254" s="3">
        <f t="shared" si="10"/>
        <v>0.3416666666666667</v>
      </c>
      <c r="N254" s="3">
        <f t="shared" si="11"/>
        <v>0.2935</v>
      </c>
      <c r="O254" s="3">
        <v>232</v>
      </c>
      <c r="P254" s="3">
        <v>289</v>
      </c>
      <c r="Q254" s="3">
        <v>259</v>
      </c>
      <c r="S254" s="18"/>
      <c r="V254" s="18" t="s">
        <v>261</v>
      </c>
      <c r="Y254" s="4"/>
    </row>
    <row r="255" spans="1:25" ht="19.5" customHeight="1">
      <c r="A255" s="16">
        <v>254</v>
      </c>
      <c r="B255" s="1" t="s">
        <v>601</v>
      </c>
      <c r="C255" s="2" t="s">
        <v>983</v>
      </c>
      <c r="D255" s="2" t="s">
        <v>946</v>
      </c>
      <c r="E255" s="2" t="s">
        <v>959</v>
      </c>
      <c r="F255" s="4">
        <v>1775</v>
      </c>
      <c r="G255" s="4">
        <v>1724</v>
      </c>
      <c r="H255" s="4">
        <v>88</v>
      </c>
      <c r="I255" s="4">
        <v>32</v>
      </c>
      <c r="J255" s="4">
        <v>977</v>
      </c>
      <c r="K255" s="4">
        <v>3900</v>
      </c>
      <c r="L255" s="3">
        <f t="shared" si="9"/>
        <v>0.4551282051282051</v>
      </c>
      <c r="M255" s="3">
        <f t="shared" si="10"/>
        <v>0.5035897435897436</v>
      </c>
      <c r="N255" s="3">
        <f t="shared" si="11"/>
        <v>0.3528205128205128</v>
      </c>
      <c r="O255" s="3">
        <v>125</v>
      </c>
      <c r="P255" s="3">
        <v>149</v>
      </c>
      <c r="Q255" s="3">
        <v>193</v>
      </c>
      <c r="S255" s="18"/>
      <c r="V255" s="18" t="s">
        <v>262</v>
      </c>
      <c r="Y255" s="4"/>
    </row>
    <row r="256" spans="1:25" ht="19.5" customHeight="1">
      <c r="A256" s="16">
        <v>255</v>
      </c>
      <c r="B256" s="1" t="s">
        <v>602</v>
      </c>
      <c r="C256" s="2" t="s">
        <v>983</v>
      </c>
      <c r="D256" s="2" t="s">
        <v>946</v>
      </c>
      <c r="E256" s="2" t="s">
        <v>959</v>
      </c>
      <c r="F256" s="4">
        <v>1300</v>
      </c>
      <c r="G256" s="4">
        <v>1282</v>
      </c>
      <c r="H256" s="4">
        <v>21</v>
      </c>
      <c r="I256" s="4">
        <v>21</v>
      </c>
      <c r="J256" s="4">
        <v>740</v>
      </c>
      <c r="K256" s="4">
        <v>3500</v>
      </c>
      <c r="L256" s="3">
        <f t="shared" si="9"/>
        <v>0.37142857142857144</v>
      </c>
      <c r="M256" s="3">
        <f t="shared" si="10"/>
        <v>0.3902857142857143</v>
      </c>
      <c r="N256" s="3">
        <f t="shared" si="11"/>
        <v>0.2914285714285714</v>
      </c>
      <c r="O256" s="3">
        <v>188</v>
      </c>
      <c r="P256" s="3">
        <v>244</v>
      </c>
      <c r="Q256" s="3">
        <v>265</v>
      </c>
      <c r="R256" s="18"/>
      <c r="S256" s="18"/>
      <c r="U256" s="18" t="s">
        <v>263</v>
      </c>
      <c r="V256" s="18" t="s">
        <v>264</v>
      </c>
      <c r="Y256" s="4"/>
    </row>
    <row r="257" spans="1:25" ht="19.5" customHeight="1">
      <c r="A257" s="16">
        <v>256</v>
      </c>
      <c r="B257" s="1" t="s">
        <v>603</v>
      </c>
      <c r="C257" s="2" t="s">
        <v>980</v>
      </c>
      <c r="D257" s="2" t="s">
        <v>1058</v>
      </c>
      <c r="E257" s="2" t="s">
        <v>1026</v>
      </c>
      <c r="F257" s="4">
        <v>1126</v>
      </c>
      <c r="G257" s="4">
        <v>1031</v>
      </c>
      <c r="H257" s="4">
        <v>101</v>
      </c>
      <c r="I257" s="4">
        <v>35</v>
      </c>
      <c r="J257" s="5">
        <v>1210</v>
      </c>
      <c r="K257" s="4">
        <v>4000</v>
      </c>
      <c r="L257" s="3">
        <f t="shared" si="9"/>
        <v>0.2815</v>
      </c>
      <c r="M257" s="3">
        <f t="shared" si="10"/>
        <v>0.32575</v>
      </c>
      <c r="N257" s="3">
        <f t="shared" si="11"/>
        <v>0.292</v>
      </c>
      <c r="O257" s="3">
        <v>295</v>
      </c>
      <c r="P257" s="3">
        <v>302</v>
      </c>
      <c r="Q257" s="3">
        <v>263</v>
      </c>
      <c r="S257" s="18"/>
      <c r="V257" s="18" t="s">
        <v>265</v>
      </c>
      <c r="Y257" s="4"/>
    </row>
    <row r="258" spans="1:25" ht="19.5" customHeight="1">
      <c r="A258" s="16">
        <v>257</v>
      </c>
      <c r="B258" s="1" t="s">
        <v>604</v>
      </c>
      <c r="C258" s="2" t="s">
        <v>983</v>
      </c>
      <c r="D258" s="2" t="s">
        <v>696</v>
      </c>
      <c r="E258" s="2" t="s">
        <v>573</v>
      </c>
      <c r="F258" s="4">
        <v>973</v>
      </c>
      <c r="G258" s="4">
        <v>909</v>
      </c>
      <c r="H258" s="4">
        <v>61</v>
      </c>
      <c r="I258" s="4">
        <v>26</v>
      </c>
      <c r="J258" s="4">
        <v>722</v>
      </c>
      <c r="K258" s="4">
        <v>3500</v>
      </c>
      <c r="L258" s="3">
        <f aca="true" t="shared" si="12" ref="L258:L321">F258/K258</f>
        <v>0.278</v>
      </c>
      <c r="M258" s="3">
        <f aca="true" t="shared" si="13" ref="M258:M321">(G258+2*H258+2*I258)/K258</f>
        <v>0.30942857142857144</v>
      </c>
      <c r="N258" s="3">
        <f aca="true" t="shared" si="14" ref="N258:N321">(F258+J258)/(2*K258)</f>
        <v>0.24214285714285713</v>
      </c>
      <c r="O258" s="3">
        <v>302</v>
      </c>
      <c r="P258" s="3">
        <v>324</v>
      </c>
      <c r="Q258" s="3">
        <v>331</v>
      </c>
      <c r="S258" s="18"/>
      <c r="V258" s="18" t="s">
        <v>266</v>
      </c>
      <c r="Y258" s="4"/>
    </row>
    <row r="259" spans="1:25" ht="19.5" customHeight="1">
      <c r="A259" s="16">
        <v>258</v>
      </c>
      <c r="B259" s="1" t="s">
        <v>605</v>
      </c>
      <c r="C259" s="2" t="s">
        <v>1052</v>
      </c>
      <c r="D259" s="2" t="s">
        <v>1023</v>
      </c>
      <c r="E259" s="2" t="s">
        <v>1024</v>
      </c>
      <c r="F259" s="4">
        <v>6345</v>
      </c>
      <c r="G259" s="4">
        <v>5778</v>
      </c>
      <c r="H259" s="4">
        <v>774</v>
      </c>
      <c r="I259" s="4">
        <v>64</v>
      </c>
      <c r="J259" s="5">
        <v>7669</v>
      </c>
      <c r="K259" s="4">
        <v>8986</v>
      </c>
      <c r="L259" s="3">
        <f t="shared" si="12"/>
        <v>0.7060983752503895</v>
      </c>
      <c r="M259" s="3">
        <f t="shared" si="13"/>
        <v>0.8295125751168484</v>
      </c>
      <c r="N259" s="3">
        <f t="shared" si="14"/>
        <v>0.7797685288226129</v>
      </c>
      <c r="O259" s="3">
        <v>52</v>
      </c>
      <c r="P259" s="3">
        <v>49</v>
      </c>
      <c r="Q259" s="3">
        <v>36</v>
      </c>
      <c r="S259" s="18"/>
      <c r="V259" s="18" t="s">
        <v>267</v>
      </c>
      <c r="Y259" s="4"/>
    </row>
    <row r="260" spans="1:25" ht="19.5" customHeight="1">
      <c r="A260" s="16">
        <v>259</v>
      </c>
      <c r="B260" s="1" t="s">
        <v>711</v>
      </c>
      <c r="C260" s="2" t="s">
        <v>980</v>
      </c>
      <c r="D260" s="2" t="s">
        <v>981</v>
      </c>
      <c r="E260" s="2" t="s">
        <v>1032</v>
      </c>
      <c r="F260" s="4">
        <v>1323</v>
      </c>
      <c r="G260" s="4">
        <v>996</v>
      </c>
      <c r="H260" s="4">
        <v>263</v>
      </c>
      <c r="I260" s="4">
        <v>134</v>
      </c>
      <c r="J260" s="5">
        <v>1257</v>
      </c>
      <c r="K260" s="4">
        <v>4300</v>
      </c>
      <c r="L260" s="3">
        <f t="shared" si="12"/>
        <v>0.30767441860465117</v>
      </c>
      <c r="M260" s="3">
        <f t="shared" si="13"/>
        <v>0.41627906976744183</v>
      </c>
      <c r="N260" s="3">
        <f t="shared" si="14"/>
        <v>0.3</v>
      </c>
      <c r="O260" s="3">
        <v>263</v>
      </c>
      <c r="P260" s="3">
        <v>217</v>
      </c>
      <c r="Q260" s="3">
        <v>251</v>
      </c>
      <c r="S260" s="18"/>
      <c r="V260" s="18" t="s">
        <v>268</v>
      </c>
      <c r="Y260" s="4"/>
    </row>
    <row r="261" spans="1:25" ht="19.5" customHeight="1">
      <c r="A261" s="16">
        <v>260</v>
      </c>
      <c r="B261" s="1" t="s">
        <v>712</v>
      </c>
      <c r="C261" s="2" t="s">
        <v>980</v>
      </c>
      <c r="D261" s="2" t="s">
        <v>981</v>
      </c>
      <c r="E261" s="2" t="s">
        <v>1032</v>
      </c>
      <c r="F261" s="4">
        <v>1058</v>
      </c>
      <c r="G261" s="4">
        <v>718</v>
      </c>
      <c r="H261" s="4">
        <v>296</v>
      </c>
      <c r="I261" s="4">
        <v>121</v>
      </c>
      <c r="J261" s="4">
        <v>875</v>
      </c>
      <c r="K261" s="4">
        <v>4500</v>
      </c>
      <c r="L261" s="3">
        <f t="shared" si="12"/>
        <v>0.2351111111111111</v>
      </c>
      <c r="M261" s="3">
        <f t="shared" si="13"/>
        <v>0.3448888888888889</v>
      </c>
      <c r="N261" s="3">
        <f t="shared" si="14"/>
        <v>0.2147777777777778</v>
      </c>
      <c r="O261" s="3">
        <v>354</v>
      </c>
      <c r="P261" s="3">
        <v>285</v>
      </c>
      <c r="Q261" s="3">
        <v>363</v>
      </c>
      <c r="S261" s="18"/>
      <c r="V261" s="18" t="s">
        <v>269</v>
      </c>
      <c r="Y261" s="4"/>
    </row>
    <row r="262" spans="1:25" ht="19.5" customHeight="1">
      <c r="A262" s="16">
        <v>261</v>
      </c>
      <c r="B262" s="1" t="s">
        <v>713</v>
      </c>
      <c r="C262" s="2" t="s">
        <v>983</v>
      </c>
      <c r="D262" s="2" t="s">
        <v>696</v>
      </c>
      <c r="E262" s="2" t="s">
        <v>573</v>
      </c>
      <c r="F262" s="4">
        <v>1089</v>
      </c>
      <c r="G262" s="4">
        <v>1075</v>
      </c>
      <c r="H262" s="4">
        <v>13</v>
      </c>
      <c r="I262" s="4">
        <v>7</v>
      </c>
      <c r="J262" s="5">
        <v>1316</v>
      </c>
      <c r="K262" s="4">
        <v>4100</v>
      </c>
      <c r="L262" s="3">
        <f t="shared" si="12"/>
        <v>0.265609756097561</v>
      </c>
      <c r="M262" s="3">
        <f t="shared" si="13"/>
        <v>0.27195121951219514</v>
      </c>
      <c r="N262" s="3">
        <f t="shared" si="14"/>
        <v>0.29329268292682925</v>
      </c>
      <c r="O262" s="3">
        <v>314</v>
      </c>
      <c r="P262" s="3">
        <v>364</v>
      </c>
      <c r="Q262" s="3">
        <v>260</v>
      </c>
      <c r="S262" s="18"/>
      <c r="V262" s="18" t="s">
        <v>270</v>
      </c>
      <c r="Y262" s="4"/>
    </row>
    <row r="263" spans="1:25" ht="19.5" customHeight="1">
      <c r="A263" s="16">
        <v>262</v>
      </c>
      <c r="B263" s="1" t="s">
        <v>714</v>
      </c>
      <c r="C263" s="2" t="s">
        <v>980</v>
      </c>
      <c r="D263" s="2" t="s">
        <v>981</v>
      </c>
      <c r="E263" s="2" t="s">
        <v>1032</v>
      </c>
      <c r="F263" s="4">
        <v>2349</v>
      </c>
      <c r="G263" s="4">
        <v>1972</v>
      </c>
      <c r="H263" s="4">
        <v>391</v>
      </c>
      <c r="I263" s="4">
        <v>128</v>
      </c>
      <c r="J263" s="5">
        <v>2315</v>
      </c>
      <c r="K263" s="5">
        <v>9180</v>
      </c>
      <c r="L263" s="3">
        <f t="shared" si="12"/>
        <v>0.25588235294117645</v>
      </c>
      <c r="M263" s="3">
        <f t="shared" si="13"/>
        <v>0.32788671023965144</v>
      </c>
      <c r="N263" s="3">
        <f t="shared" si="14"/>
        <v>0.2540305010893246</v>
      </c>
      <c r="O263" s="3">
        <v>330</v>
      </c>
      <c r="P263" s="3">
        <v>300</v>
      </c>
      <c r="Q263" s="3">
        <v>313</v>
      </c>
      <c r="S263" s="18"/>
      <c r="V263" s="18" t="s">
        <v>271</v>
      </c>
      <c r="Y263" s="4"/>
    </row>
    <row r="264" spans="1:25" ht="19.5" customHeight="1">
      <c r="A264" s="16">
        <v>263</v>
      </c>
      <c r="B264" s="1" t="s">
        <v>715</v>
      </c>
      <c r="C264" s="2" t="s">
        <v>983</v>
      </c>
      <c r="D264" s="2" t="s">
        <v>984</v>
      </c>
      <c r="E264" s="2" t="s">
        <v>699</v>
      </c>
      <c r="F264" s="4">
        <v>785</v>
      </c>
      <c r="G264" s="4">
        <v>550</v>
      </c>
      <c r="H264" s="4">
        <v>243</v>
      </c>
      <c r="I264" s="4">
        <v>80</v>
      </c>
      <c r="J264" s="4">
        <v>740</v>
      </c>
      <c r="K264" s="4">
        <v>3000</v>
      </c>
      <c r="L264" s="3">
        <f t="shared" si="12"/>
        <v>0.26166666666666666</v>
      </c>
      <c r="M264" s="3">
        <f t="shared" si="13"/>
        <v>0.39866666666666667</v>
      </c>
      <c r="N264" s="3">
        <f t="shared" si="14"/>
        <v>0.25416666666666665</v>
      </c>
      <c r="O264" s="3">
        <v>323</v>
      </c>
      <c r="P264" s="3">
        <v>236</v>
      </c>
      <c r="Q264" s="3">
        <v>312</v>
      </c>
      <c r="S264" s="18"/>
      <c r="V264" s="18" t="s">
        <v>272</v>
      </c>
      <c r="Y264" s="4"/>
    </row>
    <row r="265" spans="1:25" ht="19.5" customHeight="1">
      <c r="A265" s="16">
        <v>264</v>
      </c>
      <c r="B265" s="1" t="s">
        <v>716</v>
      </c>
      <c r="C265" s="2" t="s">
        <v>980</v>
      </c>
      <c r="D265" s="2" t="s">
        <v>1058</v>
      </c>
      <c r="E265" s="2" t="s">
        <v>1026</v>
      </c>
      <c r="F265" s="4">
        <v>1545</v>
      </c>
      <c r="G265" s="4">
        <v>1331</v>
      </c>
      <c r="H265" s="4">
        <v>174</v>
      </c>
      <c r="I265" s="4">
        <v>120</v>
      </c>
      <c r="J265" s="5">
        <v>1510</v>
      </c>
      <c r="K265" s="4">
        <v>4600</v>
      </c>
      <c r="L265" s="3">
        <f t="shared" si="12"/>
        <v>0.3358695652173913</v>
      </c>
      <c r="M265" s="3">
        <f t="shared" si="13"/>
        <v>0.4171739130434783</v>
      </c>
      <c r="N265" s="3">
        <f t="shared" si="14"/>
        <v>0.33206521739130435</v>
      </c>
      <c r="O265" s="3">
        <v>226</v>
      </c>
      <c r="P265" s="3">
        <v>215</v>
      </c>
      <c r="Q265" s="3">
        <v>216</v>
      </c>
      <c r="S265" s="18"/>
      <c r="V265" s="18" t="s">
        <v>273</v>
      </c>
      <c r="Y265" s="4"/>
    </row>
    <row r="266" spans="1:25" ht="19.5" customHeight="1">
      <c r="A266" s="16">
        <v>265</v>
      </c>
      <c r="B266" s="1" t="s">
        <v>717</v>
      </c>
      <c r="C266" s="2" t="s">
        <v>983</v>
      </c>
      <c r="D266" s="2" t="s">
        <v>621</v>
      </c>
      <c r="E266" s="2" t="s">
        <v>670</v>
      </c>
      <c r="F266" s="4">
        <v>1035</v>
      </c>
      <c r="G266" s="4">
        <v>993</v>
      </c>
      <c r="H266" s="4">
        <v>71</v>
      </c>
      <c r="I266" s="4">
        <v>17</v>
      </c>
      <c r="J266" s="5">
        <v>1014</v>
      </c>
      <c r="K266" s="4">
        <v>3344</v>
      </c>
      <c r="L266" s="3">
        <f t="shared" si="12"/>
        <v>0.30950956937799046</v>
      </c>
      <c r="M266" s="3">
        <f t="shared" si="13"/>
        <v>0.34958133971291866</v>
      </c>
      <c r="N266" s="3">
        <f t="shared" si="14"/>
        <v>0.3063696172248804</v>
      </c>
      <c r="O266" s="3">
        <v>260</v>
      </c>
      <c r="P266" s="3">
        <v>274</v>
      </c>
      <c r="Q266" s="3">
        <v>241</v>
      </c>
      <c r="S266" s="18"/>
      <c r="V266" s="18" t="s">
        <v>274</v>
      </c>
      <c r="Y266" s="4"/>
    </row>
    <row r="267" spans="1:25" ht="19.5" customHeight="1">
      <c r="A267" s="16">
        <v>266</v>
      </c>
      <c r="B267" s="1" t="s">
        <v>718</v>
      </c>
      <c r="C267" s="2" t="s">
        <v>983</v>
      </c>
      <c r="D267" s="2" t="s">
        <v>690</v>
      </c>
      <c r="E267" s="2" t="s">
        <v>1030</v>
      </c>
      <c r="F267" s="4">
        <v>1301</v>
      </c>
      <c r="G267" s="4">
        <v>1284</v>
      </c>
      <c r="H267" s="4">
        <v>35</v>
      </c>
      <c r="I267" s="4">
        <v>2</v>
      </c>
      <c r="J267" s="4">
        <v>586</v>
      </c>
      <c r="K267" s="4">
        <v>3000</v>
      </c>
      <c r="L267" s="3">
        <f t="shared" si="12"/>
        <v>0.43366666666666664</v>
      </c>
      <c r="M267" s="3">
        <f t="shared" si="13"/>
        <v>0.45266666666666666</v>
      </c>
      <c r="N267" s="3">
        <f t="shared" si="14"/>
        <v>0.3145</v>
      </c>
      <c r="O267" s="3">
        <v>139</v>
      </c>
      <c r="P267" s="3">
        <v>186</v>
      </c>
      <c r="Q267" s="3">
        <v>231</v>
      </c>
      <c r="S267" s="18"/>
      <c r="V267" s="18" t="s">
        <v>275</v>
      </c>
      <c r="Y267" s="4"/>
    </row>
    <row r="268" spans="1:25" ht="19.5" customHeight="1">
      <c r="A268" s="16">
        <v>267</v>
      </c>
      <c r="B268" s="1" t="s">
        <v>719</v>
      </c>
      <c r="C268" s="2" t="s">
        <v>980</v>
      </c>
      <c r="D268" s="2" t="s">
        <v>1058</v>
      </c>
      <c r="E268" s="2" t="s">
        <v>1026</v>
      </c>
      <c r="F268" s="4">
        <v>1218</v>
      </c>
      <c r="G268" s="4">
        <v>1051</v>
      </c>
      <c r="H268" s="4">
        <v>167</v>
      </c>
      <c r="I268" s="4">
        <v>74</v>
      </c>
      <c r="J268" s="5">
        <v>1287</v>
      </c>
      <c r="K268" s="4">
        <v>4908</v>
      </c>
      <c r="L268" s="3">
        <f t="shared" si="12"/>
        <v>0.24816625916870416</v>
      </c>
      <c r="M268" s="3">
        <f t="shared" si="13"/>
        <v>0.31234718826405866</v>
      </c>
      <c r="N268" s="3">
        <f t="shared" si="14"/>
        <v>0.2551955990220049</v>
      </c>
      <c r="O268" s="3">
        <v>336</v>
      </c>
      <c r="P268" s="3">
        <v>320</v>
      </c>
      <c r="Q268" s="3">
        <v>310</v>
      </c>
      <c r="S268" s="18"/>
      <c r="V268" s="18" t="s">
        <v>276</v>
      </c>
      <c r="Y268" s="4"/>
    </row>
    <row r="269" spans="1:25" ht="19.5" customHeight="1">
      <c r="A269" s="16">
        <v>268</v>
      </c>
      <c r="B269" s="1" t="s">
        <v>720</v>
      </c>
      <c r="C269" s="2" t="s">
        <v>980</v>
      </c>
      <c r="D269" s="2" t="s">
        <v>981</v>
      </c>
      <c r="E269" s="2" t="s">
        <v>1032</v>
      </c>
      <c r="F269" s="4">
        <v>1647</v>
      </c>
      <c r="G269" s="4">
        <v>1581</v>
      </c>
      <c r="H269" s="4">
        <v>244</v>
      </c>
      <c r="I269" s="3">
        <v>0</v>
      </c>
      <c r="J269" s="4">
        <v>863</v>
      </c>
      <c r="K269" s="4">
        <v>5000</v>
      </c>
      <c r="L269" s="3">
        <f t="shared" si="12"/>
        <v>0.3294</v>
      </c>
      <c r="M269" s="3">
        <f t="shared" si="13"/>
        <v>0.4138</v>
      </c>
      <c r="N269" s="3">
        <f t="shared" si="14"/>
        <v>0.251</v>
      </c>
      <c r="O269" s="3">
        <v>239</v>
      </c>
      <c r="P269" s="3">
        <v>220</v>
      </c>
      <c r="Q269" s="3">
        <v>315</v>
      </c>
      <c r="R269" s="18"/>
      <c r="S269" s="18"/>
      <c r="U269" s="18" t="s">
        <v>277</v>
      </c>
      <c r="V269" s="18" t="s">
        <v>278</v>
      </c>
      <c r="Y269" s="4"/>
    </row>
    <row r="270" spans="1:25" ht="19.5" customHeight="1">
      <c r="A270" s="16">
        <v>269</v>
      </c>
      <c r="B270" s="1" t="s">
        <v>721</v>
      </c>
      <c r="C270" s="2" t="s">
        <v>980</v>
      </c>
      <c r="D270" s="2" t="s">
        <v>981</v>
      </c>
      <c r="E270" s="2" t="s">
        <v>1032</v>
      </c>
      <c r="F270" s="4">
        <v>1606</v>
      </c>
      <c r="G270" s="4">
        <v>1549</v>
      </c>
      <c r="H270" s="4">
        <v>166</v>
      </c>
      <c r="I270" s="4">
        <v>2</v>
      </c>
      <c r="J270" s="4">
        <v>914</v>
      </c>
      <c r="K270" s="4">
        <v>12318</v>
      </c>
      <c r="L270" s="3">
        <f t="shared" si="12"/>
        <v>0.1303783081669102</v>
      </c>
      <c r="M270" s="3">
        <f t="shared" si="13"/>
        <v>0.15302808897548303</v>
      </c>
      <c r="N270" s="3">
        <f t="shared" si="14"/>
        <v>0.10228933268387726</v>
      </c>
      <c r="O270" s="3">
        <v>451</v>
      </c>
      <c r="P270" s="3">
        <v>452</v>
      </c>
      <c r="Q270" s="3">
        <v>473</v>
      </c>
      <c r="S270" s="18"/>
      <c r="V270" s="18" t="s">
        <v>279</v>
      </c>
      <c r="Y270" s="4"/>
    </row>
    <row r="271" spans="1:25" ht="19.5" customHeight="1">
      <c r="A271" s="16">
        <v>270</v>
      </c>
      <c r="B271" s="1" t="s">
        <v>722</v>
      </c>
      <c r="C271" s="2" t="s">
        <v>980</v>
      </c>
      <c r="D271" s="2" t="s">
        <v>981</v>
      </c>
      <c r="E271" s="2" t="s">
        <v>1032</v>
      </c>
      <c r="F271" s="4">
        <v>1885</v>
      </c>
      <c r="G271" s="4">
        <v>1536</v>
      </c>
      <c r="H271" s="4">
        <v>365</v>
      </c>
      <c r="I271" s="4">
        <v>112</v>
      </c>
      <c r="J271" s="5">
        <v>1863</v>
      </c>
      <c r="K271" s="5">
        <v>11868</v>
      </c>
      <c r="L271" s="3">
        <f t="shared" si="12"/>
        <v>0.1588304684866869</v>
      </c>
      <c r="M271" s="3">
        <f t="shared" si="13"/>
        <v>0.20980788675429726</v>
      </c>
      <c r="N271" s="3">
        <f t="shared" si="14"/>
        <v>0.15790360633636671</v>
      </c>
      <c r="O271" s="3">
        <v>432</v>
      </c>
      <c r="P271" s="3">
        <v>414</v>
      </c>
      <c r="Q271" s="3">
        <v>425</v>
      </c>
      <c r="S271" s="18"/>
      <c r="V271" s="18" t="s">
        <v>280</v>
      </c>
      <c r="Y271" s="4"/>
    </row>
    <row r="272" spans="1:25" ht="19.5" customHeight="1">
      <c r="A272" s="16">
        <v>271</v>
      </c>
      <c r="B272" s="1" t="s">
        <v>723</v>
      </c>
      <c r="C272" s="2" t="s">
        <v>983</v>
      </c>
      <c r="D272" s="2" t="s">
        <v>690</v>
      </c>
      <c r="E272" s="2" t="s">
        <v>1030</v>
      </c>
      <c r="F272" s="4">
        <v>1067</v>
      </c>
      <c r="G272" s="4">
        <v>1058</v>
      </c>
      <c r="H272" s="4">
        <v>16</v>
      </c>
      <c r="I272" s="4">
        <v>4</v>
      </c>
      <c r="J272" s="5">
        <v>1146</v>
      </c>
      <c r="K272" s="4">
        <v>4000</v>
      </c>
      <c r="L272" s="3">
        <f t="shared" si="12"/>
        <v>0.26675</v>
      </c>
      <c r="M272" s="3">
        <f t="shared" si="13"/>
        <v>0.2745</v>
      </c>
      <c r="N272" s="3">
        <f t="shared" si="14"/>
        <v>0.276625</v>
      </c>
      <c r="O272" s="3">
        <v>312</v>
      </c>
      <c r="P272" s="3">
        <v>361</v>
      </c>
      <c r="Q272" s="3">
        <v>283</v>
      </c>
      <c r="S272" s="18"/>
      <c r="U272" s="20" t="s">
        <v>281</v>
      </c>
      <c r="V272" s="18" t="s">
        <v>282</v>
      </c>
      <c r="Y272" s="4"/>
    </row>
    <row r="273" spans="1:25" ht="19.5" customHeight="1">
      <c r="A273" s="16">
        <v>272</v>
      </c>
      <c r="B273" s="1" t="s">
        <v>724</v>
      </c>
      <c r="C273" s="2" t="s">
        <v>983</v>
      </c>
      <c r="D273" s="2" t="s">
        <v>946</v>
      </c>
      <c r="E273" s="2" t="s">
        <v>959</v>
      </c>
      <c r="F273" s="4">
        <v>1831</v>
      </c>
      <c r="G273" s="4">
        <v>1823</v>
      </c>
      <c r="H273" s="4">
        <v>19</v>
      </c>
      <c r="I273" s="4">
        <v>4</v>
      </c>
      <c r="J273" s="4">
        <v>450</v>
      </c>
      <c r="K273" s="4">
        <v>3000</v>
      </c>
      <c r="L273" s="3">
        <f t="shared" si="12"/>
        <v>0.6103333333333333</v>
      </c>
      <c r="M273" s="3">
        <f t="shared" si="13"/>
        <v>0.623</v>
      </c>
      <c r="N273" s="3">
        <f t="shared" si="14"/>
        <v>0.38016666666666665</v>
      </c>
      <c r="O273" s="3">
        <v>71</v>
      </c>
      <c r="P273" s="3">
        <v>90</v>
      </c>
      <c r="Q273" s="3">
        <v>163</v>
      </c>
      <c r="S273" s="18"/>
      <c r="U273" s="20" t="s">
        <v>283</v>
      </c>
      <c r="V273" s="18" t="s">
        <v>284</v>
      </c>
      <c r="Y273" s="4"/>
    </row>
    <row r="274" spans="1:22" ht="19.5" customHeight="1">
      <c r="A274" s="16">
        <v>273</v>
      </c>
      <c r="B274" s="1" t="s">
        <v>725</v>
      </c>
      <c r="C274" s="2" t="s">
        <v>980</v>
      </c>
      <c r="D274" s="2" t="s">
        <v>981</v>
      </c>
      <c r="E274" s="2" t="s">
        <v>1032</v>
      </c>
      <c r="F274" s="4">
        <v>1648</v>
      </c>
      <c r="G274" s="4">
        <v>1390</v>
      </c>
      <c r="H274" s="4">
        <v>248</v>
      </c>
      <c r="I274" s="4">
        <v>109</v>
      </c>
      <c r="J274" s="5">
        <v>1313</v>
      </c>
      <c r="K274" s="4">
        <v>15000</v>
      </c>
      <c r="L274" s="3">
        <f t="shared" si="12"/>
        <v>0.10986666666666667</v>
      </c>
      <c r="M274" s="3">
        <f t="shared" si="13"/>
        <v>0.14026666666666668</v>
      </c>
      <c r="N274" s="3">
        <f t="shared" si="14"/>
        <v>0.0987</v>
      </c>
      <c r="O274" s="3">
        <v>467</v>
      </c>
      <c r="P274" s="3">
        <v>460</v>
      </c>
      <c r="Q274" s="3">
        <v>477</v>
      </c>
      <c r="S274" s="18"/>
      <c r="V274" s="18" t="s">
        <v>285</v>
      </c>
    </row>
    <row r="275" spans="1:25" ht="19.5" customHeight="1">
      <c r="A275" s="16">
        <v>274</v>
      </c>
      <c r="B275" s="1" t="s">
        <v>726</v>
      </c>
      <c r="C275" s="2" t="s">
        <v>983</v>
      </c>
      <c r="D275" s="2" t="s">
        <v>984</v>
      </c>
      <c r="E275" s="2" t="s">
        <v>699</v>
      </c>
      <c r="F275" s="4">
        <v>2495</v>
      </c>
      <c r="G275" s="4">
        <v>2135</v>
      </c>
      <c r="H275" s="4">
        <v>376</v>
      </c>
      <c r="I275" s="4">
        <v>149</v>
      </c>
      <c r="J275" s="5">
        <v>2451</v>
      </c>
      <c r="K275" s="4">
        <v>7400</v>
      </c>
      <c r="L275" s="3">
        <f t="shared" si="12"/>
        <v>0.33716216216216216</v>
      </c>
      <c r="M275" s="3">
        <f t="shared" si="13"/>
        <v>0.4304054054054054</v>
      </c>
      <c r="N275" s="3">
        <f t="shared" si="14"/>
        <v>0.33418918918918916</v>
      </c>
      <c r="O275" s="3">
        <v>224</v>
      </c>
      <c r="P275" s="3">
        <v>205</v>
      </c>
      <c r="Q275" s="3">
        <v>213</v>
      </c>
      <c r="S275" s="18"/>
      <c r="V275" s="18" t="s">
        <v>286</v>
      </c>
      <c r="Y275" s="4"/>
    </row>
    <row r="276" spans="1:25" ht="19.5" customHeight="1">
      <c r="A276" s="16">
        <v>275</v>
      </c>
      <c r="B276" s="1" t="s">
        <v>727</v>
      </c>
      <c r="C276" s="2" t="s">
        <v>983</v>
      </c>
      <c r="D276" s="2" t="s">
        <v>565</v>
      </c>
      <c r="E276" s="2" t="s">
        <v>1028</v>
      </c>
      <c r="F276" s="4">
        <v>1598</v>
      </c>
      <c r="G276" s="4">
        <v>1393</v>
      </c>
      <c r="H276" s="4">
        <v>269</v>
      </c>
      <c r="I276" s="4">
        <v>65</v>
      </c>
      <c r="J276" s="5">
        <v>1008</v>
      </c>
      <c r="K276" s="4">
        <v>3500</v>
      </c>
      <c r="L276" s="3">
        <f t="shared" si="12"/>
        <v>0.4565714285714286</v>
      </c>
      <c r="M276" s="3">
        <f t="shared" si="13"/>
        <v>0.5888571428571429</v>
      </c>
      <c r="N276" s="3">
        <f t="shared" si="14"/>
        <v>0.3722857142857143</v>
      </c>
      <c r="O276" s="3">
        <v>122</v>
      </c>
      <c r="P276" s="3">
        <v>98</v>
      </c>
      <c r="Q276" s="3">
        <v>172</v>
      </c>
      <c r="S276" s="18"/>
      <c r="V276" s="18" t="s">
        <v>287</v>
      </c>
      <c r="Y276" s="4"/>
    </row>
    <row r="277" spans="1:25" ht="19.5" customHeight="1">
      <c r="A277" s="16">
        <v>276</v>
      </c>
      <c r="B277" s="1" t="s">
        <v>728</v>
      </c>
      <c r="C277" s="2" t="s">
        <v>980</v>
      </c>
      <c r="D277" s="2" t="s">
        <v>981</v>
      </c>
      <c r="E277" s="2" t="s">
        <v>1032</v>
      </c>
      <c r="F277" s="4">
        <v>985</v>
      </c>
      <c r="G277" s="4">
        <v>682</v>
      </c>
      <c r="H277" s="4">
        <v>251</v>
      </c>
      <c r="I277" s="4">
        <v>119</v>
      </c>
      <c r="J277" s="4">
        <v>880</v>
      </c>
      <c r="K277" s="4">
        <v>4000</v>
      </c>
      <c r="L277" s="3">
        <f t="shared" si="12"/>
        <v>0.24625</v>
      </c>
      <c r="M277" s="3">
        <f t="shared" si="13"/>
        <v>0.3555</v>
      </c>
      <c r="N277" s="3">
        <f t="shared" si="14"/>
        <v>0.233125</v>
      </c>
      <c r="O277" s="3">
        <v>343</v>
      </c>
      <c r="P277" s="3">
        <v>272</v>
      </c>
      <c r="Q277" s="3">
        <v>342</v>
      </c>
      <c r="S277" s="18"/>
      <c r="V277" s="18" t="s">
        <v>288</v>
      </c>
      <c r="Y277" s="4"/>
    </row>
    <row r="278" spans="1:25" ht="19.5" customHeight="1">
      <c r="A278" s="16">
        <v>277</v>
      </c>
      <c r="B278" s="1" t="s">
        <v>729</v>
      </c>
      <c r="C278" s="2" t="s">
        <v>980</v>
      </c>
      <c r="D278" s="2" t="s">
        <v>1058</v>
      </c>
      <c r="E278" s="2" t="s">
        <v>1026</v>
      </c>
      <c r="F278" s="4">
        <v>1720</v>
      </c>
      <c r="G278" s="4">
        <v>1376</v>
      </c>
      <c r="H278" s="4">
        <v>267</v>
      </c>
      <c r="I278" s="4">
        <v>178</v>
      </c>
      <c r="J278" s="5">
        <v>1858</v>
      </c>
      <c r="K278" s="5">
        <v>4585</v>
      </c>
      <c r="L278" s="3">
        <f t="shared" si="12"/>
        <v>0.3751363140676118</v>
      </c>
      <c r="M278" s="3">
        <f t="shared" si="13"/>
        <v>0.49422028353326064</v>
      </c>
      <c r="N278" s="3">
        <f t="shared" si="14"/>
        <v>0.390185387131952</v>
      </c>
      <c r="O278" s="3">
        <v>185</v>
      </c>
      <c r="P278" s="3">
        <v>155</v>
      </c>
      <c r="Q278" s="3">
        <v>153</v>
      </c>
      <c r="R278" s="27"/>
      <c r="S278" s="18"/>
      <c r="U278" s="27"/>
      <c r="V278" s="18" t="s">
        <v>289</v>
      </c>
      <c r="Y278" s="4"/>
    </row>
    <row r="279" spans="1:25" ht="19.5" customHeight="1">
      <c r="A279" s="16">
        <v>278</v>
      </c>
      <c r="B279" s="1" t="s">
        <v>730</v>
      </c>
      <c r="C279" s="2" t="s">
        <v>983</v>
      </c>
      <c r="D279" s="2" t="s">
        <v>984</v>
      </c>
      <c r="E279" s="2" t="s">
        <v>699</v>
      </c>
      <c r="F279" s="4">
        <v>1053</v>
      </c>
      <c r="G279" s="4">
        <v>791</v>
      </c>
      <c r="H279" s="4">
        <v>158</v>
      </c>
      <c r="I279" s="4">
        <v>171</v>
      </c>
      <c r="J279" s="5">
        <v>1026</v>
      </c>
      <c r="K279" s="4">
        <v>4000</v>
      </c>
      <c r="L279" s="3">
        <f t="shared" si="12"/>
        <v>0.26325</v>
      </c>
      <c r="M279" s="3">
        <f t="shared" si="13"/>
        <v>0.36225</v>
      </c>
      <c r="N279" s="3">
        <f t="shared" si="14"/>
        <v>0.259875</v>
      </c>
      <c r="O279" s="3">
        <v>319</v>
      </c>
      <c r="P279" s="3">
        <v>268</v>
      </c>
      <c r="Q279" s="3">
        <v>306</v>
      </c>
      <c r="R279" s="18"/>
      <c r="S279" s="18"/>
      <c r="U279" s="18"/>
      <c r="V279" s="18" t="s">
        <v>290</v>
      </c>
      <c r="Y279" s="4"/>
    </row>
    <row r="280" spans="1:25" ht="19.5" customHeight="1">
      <c r="A280" s="16">
        <v>279</v>
      </c>
      <c r="B280" s="1" t="s">
        <v>731</v>
      </c>
      <c r="C280" s="2" t="s">
        <v>980</v>
      </c>
      <c r="D280" s="2" t="s">
        <v>1058</v>
      </c>
      <c r="E280" s="2" t="s">
        <v>1026</v>
      </c>
      <c r="F280" s="4">
        <v>1188</v>
      </c>
      <c r="G280" s="4">
        <v>1051</v>
      </c>
      <c r="H280" s="4">
        <v>145</v>
      </c>
      <c r="I280" s="4">
        <v>70</v>
      </c>
      <c r="J280" s="7">
        <v>1249</v>
      </c>
      <c r="K280" s="5">
        <v>7350</v>
      </c>
      <c r="L280" s="3">
        <f t="shared" si="12"/>
        <v>0.16163265306122448</v>
      </c>
      <c r="M280" s="3">
        <f t="shared" si="13"/>
        <v>0.2014965986394558</v>
      </c>
      <c r="N280" s="3">
        <f t="shared" si="14"/>
        <v>0.16578231292517007</v>
      </c>
      <c r="O280" s="3">
        <v>429</v>
      </c>
      <c r="P280" s="3">
        <v>420</v>
      </c>
      <c r="Q280" s="3">
        <v>412</v>
      </c>
      <c r="S280" s="18"/>
      <c r="V280" s="18" t="s">
        <v>291</v>
      </c>
      <c r="Y280" s="4"/>
    </row>
    <row r="281" spans="1:25" ht="19.5" customHeight="1">
      <c r="A281" s="16">
        <v>280</v>
      </c>
      <c r="B281" s="1" t="s">
        <v>732</v>
      </c>
      <c r="C281" s="2" t="s">
        <v>980</v>
      </c>
      <c r="D281" s="2" t="s">
        <v>981</v>
      </c>
      <c r="E281" s="2" t="s">
        <v>1032</v>
      </c>
      <c r="F281" s="4">
        <v>1366</v>
      </c>
      <c r="G281" s="4">
        <v>1084</v>
      </c>
      <c r="H281" s="4">
        <v>306</v>
      </c>
      <c r="I281" s="4">
        <v>97</v>
      </c>
      <c r="J281" s="5">
        <v>1109</v>
      </c>
      <c r="K281" s="4">
        <v>4000</v>
      </c>
      <c r="L281" s="3">
        <f t="shared" si="12"/>
        <v>0.3415</v>
      </c>
      <c r="M281" s="3">
        <f t="shared" si="13"/>
        <v>0.4725</v>
      </c>
      <c r="N281" s="3">
        <f t="shared" si="14"/>
        <v>0.309375</v>
      </c>
      <c r="O281" s="3">
        <v>220</v>
      </c>
      <c r="P281" s="3">
        <v>171</v>
      </c>
      <c r="Q281" s="3">
        <v>240</v>
      </c>
      <c r="R281" s="25"/>
      <c r="S281" s="18"/>
      <c r="U281" s="25" t="s">
        <v>292</v>
      </c>
      <c r="V281" s="18" t="s">
        <v>293</v>
      </c>
      <c r="Y281" s="4"/>
    </row>
    <row r="282" spans="1:25" ht="19.5" customHeight="1">
      <c r="A282" s="16">
        <v>281</v>
      </c>
      <c r="B282" s="1" t="s">
        <v>733</v>
      </c>
      <c r="C282" s="2" t="s">
        <v>980</v>
      </c>
      <c r="D282" s="2" t="s">
        <v>981</v>
      </c>
      <c r="E282" s="2" t="s">
        <v>1032</v>
      </c>
      <c r="F282" s="4">
        <v>1519</v>
      </c>
      <c r="G282" s="4">
        <v>1232</v>
      </c>
      <c r="H282" s="4">
        <v>333</v>
      </c>
      <c r="I282" s="4">
        <v>58</v>
      </c>
      <c r="J282" s="5">
        <v>1438</v>
      </c>
      <c r="K282" s="4">
        <v>4600</v>
      </c>
      <c r="L282" s="3">
        <f t="shared" si="12"/>
        <v>0.33021739130434785</v>
      </c>
      <c r="M282" s="3">
        <f t="shared" si="13"/>
        <v>0.43782608695652175</v>
      </c>
      <c r="N282" s="3">
        <f t="shared" si="14"/>
        <v>0.3214130434782609</v>
      </c>
      <c r="O282" s="3">
        <v>235</v>
      </c>
      <c r="P282" s="3">
        <v>195</v>
      </c>
      <c r="Q282" s="3">
        <v>226</v>
      </c>
      <c r="S282" s="18"/>
      <c r="U282" s="20" t="s">
        <v>294</v>
      </c>
      <c r="V282" s="18" t="s">
        <v>295</v>
      </c>
      <c r="Y282" s="4"/>
    </row>
    <row r="283" spans="1:25" ht="19.5" customHeight="1">
      <c r="A283" s="16">
        <v>282</v>
      </c>
      <c r="B283" s="1" t="s">
        <v>734</v>
      </c>
      <c r="C283" s="2" t="s">
        <v>983</v>
      </c>
      <c r="D283" s="2" t="s">
        <v>1146</v>
      </c>
      <c r="E283" s="2">
        <v>4</v>
      </c>
      <c r="F283" s="4">
        <v>713</v>
      </c>
      <c r="G283" s="4">
        <v>690</v>
      </c>
      <c r="H283" s="4">
        <v>58</v>
      </c>
      <c r="I283" s="4">
        <v>2</v>
      </c>
      <c r="J283" s="4">
        <v>641</v>
      </c>
      <c r="K283" s="4">
        <v>3000</v>
      </c>
      <c r="L283" s="3">
        <f t="shared" si="12"/>
        <v>0.23766666666666666</v>
      </c>
      <c r="M283" s="3">
        <f t="shared" si="13"/>
        <v>0.27</v>
      </c>
      <c r="N283" s="3">
        <f t="shared" si="14"/>
        <v>0.22566666666666665</v>
      </c>
      <c r="O283" s="3">
        <v>352</v>
      </c>
      <c r="P283" s="3">
        <v>367</v>
      </c>
      <c r="Q283" s="3">
        <v>349</v>
      </c>
      <c r="S283" s="18"/>
      <c r="U283" s="20" t="s">
        <v>296</v>
      </c>
      <c r="V283" s="18" t="s">
        <v>297</v>
      </c>
      <c r="Y283" s="4"/>
    </row>
    <row r="284" spans="1:25" ht="19.5" customHeight="1">
      <c r="A284" s="16">
        <v>283</v>
      </c>
      <c r="B284" s="1" t="s">
        <v>735</v>
      </c>
      <c r="C284" s="2" t="s">
        <v>983</v>
      </c>
      <c r="D284" s="2" t="s">
        <v>984</v>
      </c>
      <c r="E284" s="2" t="s">
        <v>699</v>
      </c>
      <c r="F284" s="4">
        <v>1062</v>
      </c>
      <c r="G284" s="4">
        <v>776</v>
      </c>
      <c r="H284" s="4">
        <v>122</v>
      </c>
      <c r="I284" s="4">
        <v>212</v>
      </c>
      <c r="J284" s="4">
        <v>898</v>
      </c>
      <c r="K284" s="4">
        <v>1000</v>
      </c>
      <c r="L284" s="3">
        <f t="shared" si="12"/>
        <v>1.062</v>
      </c>
      <c r="M284" s="3">
        <f t="shared" si="13"/>
        <v>1.444</v>
      </c>
      <c r="N284" s="3">
        <f t="shared" si="14"/>
        <v>0.98</v>
      </c>
      <c r="O284" s="3">
        <v>19</v>
      </c>
      <c r="P284" s="3">
        <v>15</v>
      </c>
      <c r="Q284" s="3">
        <v>18</v>
      </c>
      <c r="S284" s="18"/>
      <c r="V284" s="18" t="s">
        <v>298</v>
      </c>
      <c r="Y284" s="4"/>
    </row>
    <row r="285" spans="1:25" ht="19.5" customHeight="1">
      <c r="A285" s="16">
        <v>284</v>
      </c>
      <c r="B285" s="1" t="s">
        <v>736</v>
      </c>
      <c r="C285" s="2" t="s">
        <v>983</v>
      </c>
      <c r="D285" s="2" t="s">
        <v>696</v>
      </c>
      <c r="E285" s="2" t="s">
        <v>573</v>
      </c>
      <c r="F285" s="4">
        <v>901</v>
      </c>
      <c r="G285" s="4">
        <v>878</v>
      </c>
      <c r="H285" s="4">
        <v>14</v>
      </c>
      <c r="I285" s="4">
        <v>17</v>
      </c>
      <c r="J285" s="5">
        <v>1150</v>
      </c>
      <c r="K285" s="4">
        <v>3900</v>
      </c>
      <c r="L285" s="3">
        <f t="shared" si="12"/>
        <v>0.23102564102564102</v>
      </c>
      <c r="M285" s="3">
        <f t="shared" si="13"/>
        <v>0.24102564102564103</v>
      </c>
      <c r="N285" s="3">
        <f t="shared" si="14"/>
        <v>0.26294871794871794</v>
      </c>
      <c r="O285" s="3">
        <v>360</v>
      </c>
      <c r="P285" s="3">
        <v>388</v>
      </c>
      <c r="Q285" s="3">
        <v>302</v>
      </c>
      <c r="S285" s="18"/>
      <c r="V285" s="18" t="s">
        <v>299</v>
      </c>
      <c r="Y285" s="4"/>
    </row>
    <row r="286" spans="1:25" ht="19.5" customHeight="1">
      <c r="A286" s="16">
        <v>285</v>
      </c>
      <c r="B286" s="1" t="s">
        <v>737</v>
      </c>
      <c r="C286" s="2" t="s">
        <v>983</v>
      </c>
      <c r="D286" s="2" t="s">
        <v>738</v>
      </c>
      <c r="E286" s="2">
        <v>1</v>
      </c>
      <c r="F286" s="4">
        <v>690</v>
      </c>
      <c r="G286" s="4">
        <v>678</v>
      </c>
      <c r="H286" s="4">
        <v>16</v>
      </c>
      <c r="I286" s="4">
        <v>7</v>
      </c>
      <c r="J286" s="4">
        <v>663</v>
      </c>
      <c r="K286" s="4">
        <v>3000</v>
      </c>
      <c r="L286" s="3">
        <f t="shared" si="12"/>
        <v>0.23</v>
      </c>
      <c r="M286" s="3">
        <f t="shared" si="13"/>
        <v>0.24133333333333334</v>
      </c>
      <c r="N286" s="3">
        <f t="shared" si="14"/>
        <v>0.2255</v>
      </c>
      <c r="O286" s="3">
        <v>362</v>
      </c>
      <c r="P286" s="3">
        <v>387</v>
      </c>
      <c r="Q286" s="3">
        <v>350</v>
      </c>
      <c r="S286" s="18"/>
      <c r="V286" s="18" t="s">
        <v>300</v>
      </c>
      <c r="Y286" s="4"/>
    </row>
    <row r="287" spans="1:25" ht="19.5" customHeight="1">
      <c r="A287" s="16">
        <v>286</v>
      </c>
      <c r="B287" s="1" t="s">
        <v>739</v>
      </c>
      <c r="C287" s="2" t="s">
        <v>980</v>
      </c>
      <c r="D287" s="2" t="s">
        <v>981</v>
      </c>
      <c r="E287" s="2" t="s">
        <v>1032</v>
      </c>
      <c r="F287" s="4">
        <v>1162</v>
      </c>
      <c r="G287" s="4">
        <v>1149</v>
      </c>
      <c r="H287" s="4">
        <v>112</v>
      </c>
      <c r="I287" s="4">
        <v>0</v>
      </c>
      <c r="J287" s="4">
        <v>726</v>
      </c>
      <c r="K287" s="4">
        <v>3800</v>
      </c>
      <c r="L287" s="3">
        <f t="shared" si="12"/>
        <v>0.3057894736842105</v>
      </c>
      <c r="M287" s="3">
        <f t="shared" si="13"/>
        <v>0.3613157894736842</v>
      </c>
      <c r="N287" s="3">
        <f t="shared" si="14"/>
        <v>0.24842105263157896</v>
      </c>
      <c r="O287" s="3">
        <v>267</v>
      </c>
      <c r="P287" s="3">
        <v>269</v>
      </c>
      <c r="Q287" s="3">
        <v>318</v>
      </c>
      <c r="S287" s="18"/>
      <c r="V287" s="18" t="s">
        <v>301</v>
      </c>
      <c r="Y287" s="4"/>
    </row>
    <row r="288" spans="1:25" ht="19.5" customHeight="1">
      <c r="A288" s="16">
        <v>287</v>
      </c>
      <c r="B288" s="1" t="s">
        <v>740</v>
      </c>
      <c r="C288" s="2" t="s">
        <v>980</v>
      </c>
      <c r="D288" s="2" t="s">
        <v>981</v>
      </c>
      <c r="E288" s="2" t="s">
        <v>1032</v>
      </c>
      <c r="F288" s="4">
        <v>1246</v>
      </c>
      <c r="G288" s="4">
        <v>1221</v>
      </c>
      <c r="H288" s="4">
        <v>94</v>
      </c>
      <c r="I288" s="4">
        <v>3</v>
      </c>
      <c r="J288" s="5">
        <v>1023</v>
      </c>
      <c r="K288" s="4">
        <v>12000</v>
      </c>
      <c r="L288" s="3">
        <f t="shared" si="12"/>
        <v>0.10383333333333333</v>
      </c>
      <c r="M288" s="3">
        <f t="shared" si="13"/>
        <v>0.11791666666666667</v>
      </c>
      <c r="N288" s="3">
        <f t="shared" si="14"/>
        <v>0.09454166666666666</v>
      </c>
      <c r="O288" s="3">
        <v>468</v>
      </c>
      <c r="P288" s="3">
        <v>469</v>
      </c>
      <c r="Q288" s="3">
        <v>480</v>
      </c>
      <c r="S288" s="18"/>
      <c r="U288" s="20" t="s">
        <v>302</v>
      </c>
      <c r="V288" s="18" t="s">
        <v>303</v>
      </c>
      <c r="Y288" s="4"/>
    </row>
    <row r="289" spans="1:25" ht="19.5" customHeight="1">
      <c r="A289" s="16">
        <v>288</v>
      </c>
      <c r="B289" s="1" t="s">
        <v>741</v>
      </c>
      <c r="C289" s="2" t="s">
        <v>983</v>
      </c>
      <c r="D289" s="2" t="s">
        <v>690</v>
      </c>
      <c r="E289" s="2" t="s">
        <v>1030</v>
      </c>
      <c r="F289" s="4">
        <v>964</v>
      </c>
      <c r="G289" s="4">
        <v>954</v>
      </c>
      <c r="H289" s="4">
        <v>23</v>
      </c>
      <c r="I289" s="4">
        <v>6</v>
      </c>
      <c r="J289" s="4">
        <v>741</v>
      </c>
      <c r="K289" s="4">
        <v>3900</v>
      </c>
      <c r="L289" s="3">
        <f t="shared" si="12"/>
        <v>0.24717948717948718</v>
      </c>
      <c r="M289" s="3">
        <f t="shared" si="13"/>
        <v>0.2594871794871795</v>
      </c>
      <c r="N289" s="3">
        <f t="shared" si="14"/>
        <v>0.2185897435897436</v>
      </c>
      <c r="O289" s="3">
        <v>339</v>
      </c>
      <c r="P289" s="3">
        <v>374</v>
      </c>
      <c r="Q289" s="3">
        <v>358</v>
      </c>
      <c r="S289" s="18"/>
      <c r="V289" s="18" t="s">
        <v>304</v>
      </c>
      <c r="Y289" s="4"/>
    </row>
    <row r="290" spans="1:25" ht="19.5" customHeight="1">
      <c r="A290" s="16">
        <v>289</v>
      </c>
      <c r="B290" s="1" t="s">
        <v>742</v>
      </c>
      <c r="C290" s="2" t="s">
        <v>983</v>
      </c>
      <c r="D290" s="2" t="s">
        <v>921</v>
      </c>
      <c r="E290" s="2">
        <v>2</v>
      </c>
      <c r="F290" s="4">
        <v>1189</v>
      </c>
      <c r="G290" s="4">
        <v>1131</v>
      </c>
      <c r="H290" s="4">
        <v>127</v>
      </c>
      <c r="I290" s="4">
        <v>13</v>
      </c>
      <c r="J290" s="5">
        <v>1183</v>
      </c>
      <c r="K290" s="4">
        <v>2685</v>
      </c>
      <c r="L290" s="3">
        <f t="shared" si="12"/>
        <v>0.4428305400372439</v>
      </c>
      <c r="M290" s="3">
        <f t="shared" si="13"/>
        <v>0.525512104283054</v>
      </c>
      <c r="N290" s="3">
        <f t="shared" si="14"/>
        <v>0.44171322160148974</v>
      </c>
      <c r="O290" s="3">
        <v>135</v>
      </c>
      <c r="P290" s="3">
        <v>142</v>
      </c>
      <c r="Q290" s="3">
        <v>127</v>
      </c>
      <c r="S290" s="18"/>
      <c r="V290" s="18" t="s">
        <v>305</v>
      </c>
      <c r="Y290" s="4"/>
    </row>
    <row r="291" spans="1:25" ht="19.5" customHeight="1">
      <c r="A291" s="16">
        <v>290</v>
      </c>
      <c r="B291" s="1" t="s">
        <v>743</v>
      </c>
      <c r="C291" s="2" t="s">
        <v>980</v>
      </c>
      <c r="D291" s="2" t="s">
        <v>981</v>
      </c>
      <c r="E291" s="2" t="s">
        <v>1032</v>
      </c>
      <c r="F291" s="4">
        <v>1008</v>
      </c>
      <c r="G291" s="4">
        <v>862</v>
      </c>
      <c r="H291" s="4">
        <v>175</v>
      </c>
      <c r="I291" s="4">
        <v>46</v>
      </c>
      <c r="J291" s="4">
        <v>934</v>
      </c>
      <c r="K291" s="4">
        <v>4000</v>
      </c>
      <c r="L291" s="3">
        <f t="shared" si="12"/>
        <v>0.252</v>
      </c>
      <c r="M291" s="3">
        <f t="shared" si="13"/>
        <v>0.326</v>
      </c>
      <c r="N291" s="3">
        <f t="shared" si="14"/>
        <v>0.24275</v>
      </c>
      <c r="O291" s="3">
        <v>333</v>
      </c>
      <c r="P291" s="3">
        <v>301</v>
      </c>
      <c r="Q291" s="3">
        <v>326</v>
      </c>
      <c r="S291" s="18"/>
      <c r="V291" s="18" t="s">
        <v>306</v>
      </c>
      <c r="Y291" s="4"/>
    </row>
    <row r="292" spans="1:25" ht="19.5" customHeight="1">
      <c r="A292" s="16">
        <v>291</v>
      </c>
      <c r="B292" s="1" t="s">
        <v>744</v>
      </c>
      <c r="C292" s="2" t="s">
        <v>980</v>
      </c>
      <c r="D292" s="2" t="s">
        <v>1058</v>
      </c>
      <c r="E292" s="2" t="s">
        <v>1026</v>
      </c>
      <c r="F292" s="4">
        <v>1502</v>
      </c>
      <c r="G292" s="4">
        <v>1079</v>
      </c>
      <c r="H292" s="4">
        <v>373</v>
      </c>
      <c r="I292" s="4">
        <v>172</v>
      </c>
      <c r="J292" s="5">
        <v>1584</v>
      </c>
      <c r="K292" s="5">
        <v>11000</v>
      </c>
      <c r="L292" s="3">
        <f t="shared" si="12"/>
        <v>0.13654545454545455</v>
      </c>
      <c r="M292" s="3">
        <f t="shared" si="13"/>
        <v>0.19718181818181818</v>
      </c>
      <c r="N292" s="3">
        <f t="shared" si="14"/>
        <v>0.14027272727272727</v>
      </c>
      <c r="O292" s="3">
        <v>448</v>
      </c>
      <c r="P292" s="3">
        <v>421</v>
      </c>
      <c r="Q292" s="3">
        <v>448</v>
      </c>
      <c r="S292" s="18"/>
      <c r="V292" s="18" t="s">
        <v>307</v>
      </c>
      <c r="Y292" s="4"/>
    </row>
    <row r="293" spans="1:25" ht="19.5" customHeight="1">
      <c r="A293" s="16">
        <v>292</v>
      </c>
      <c r="B293" s="1" t="s">
        <v>745</v>
      </c>
      <c r="C293" s="2" t="s">
        <v>983</v>
      </c>
      <c r="D293" s="2" t="s">
        <v>984</v>
      </c>
      <c r="E293" s="2" t="s">
        <v>699</v>
      </c>
      <c r="F293" s="4">
        <v>1245</v>
      </c>
      <c r="G293" s="4">
        <v>819</v>
      </c>
      <c r="H293" s="4">
        <v>343</v>
      </c>
      <c r="I293" s="4">
        <v>200</v>
      </c>
      <c r="J293" s="5">
        <v>1150</v>
      </c>
      <c r="K293" s="4">
        <v>4354</v>
      </c>
      <c r="L293" s="3">
        <f t="shared" si="12"/>
        <v>0.2859439595774001</v>
      </c>
      <c r="M293" s="3">
        <f t="shared" si="13"/>
        <v>0.4375287092328893</v>
      </c>
      <c r="N293" s="3">
        <f t="shared" si="14"/>
        <v>0.27503445107946717</v>
      </c>
      <c r="O293" s="3">
        <v>288</v>
      </c>
      <c r="P293" s="3">
        <v>196</v>
      </c>
      <c r="Q293" s="3">
        <v>287</v>
      </c>
      <c r="S293" s="18"/>
      <c r="V293" s="18" t="s">
        <v>308</v>
      </c>
      <c r="Y293" s="4"/>
    </row>
    <row r="294" spans="1:25" ht="19.5" customHeight="1">
      <c r="A294" s="16">
        <v>293</v>
      </c>
      <c r="B294" s="1" t="s">
        <v>746</v>
      </c>
      <c r="C294" s="2" t="s">
        <v>980</v>
      </c>
      <c r="D294" s="2" t="s">
        <v>1058</v>
      </c>
      <c r="E294" s="2" t="s">
        <v>1026</v>
      </c>
      <c r="F294" s="4">
        <v>1495</v>
      </c>
      <c r="G294" s="4">
        <v>1271</v>
      </c>
      <c r="H294" s="4">
        <v>204</v>
      </c>
      <c r="I294" s="4">
        <v>105</v>
      </c>
      <c r="J294" s="5">
        <v>1763</v>
      </c>
      <c r="K294" s="5">
        <v>2008</v>
      </c>
      <c r="L294" s="3">
        <f t="shared" si="12"/>
        <v>0.7445219123505976</v>
      </c>
      <c r="M294" s="3">
        <f t="shared" si="13"/>
        <v>0.9407370517928287</v>
      </c>
      <c r="N294" s="3">
        <f t="shared" si="14"/>
        <v>0.8112549800796812</v>
      </c>
      <c r="O294" s="3">
        <v>48</v>
      </c>
      <c r="P294" s="3">
        <v>38</v>
      </c>
      <c r="Q294" s="3">
        <v>35</v>
      </c>
      <c r="S294" s="18"/>
      <c r="V294" s="18" t="s">
        <v>309</v>
      </c>
      <c r="Y294" s="4"/>
    </row>
    <row r="295" spans="1:25" ht="19.5" customHeight="1">
      <c r="A295" s="16">
        <v>294</v>
      </c>
      <c r="B295" s="1" t="s">
        <v>747</v>
      </c>
      <c r="C295" s="2" t="s">
        <v>980</v>
      </c>
      <c r="D295" s="2" t="s">
        <v>1058</v>
      </c>
      <c r="E295" s="2" t="s">
        <v>1026</v>
      </c>
      <c r="F295" s="4">
        <v>1944</v>
      </c>
      <c r="G295" s="4">
        <v>1641</v>
      </c>
      <c r="H295" s="4">
        <v>372</v>
      </c>
      <c r="I295" s="4">
        <v>114</v>
      </c>
      <c r="J295" s="5">
        <v>1898</v>
      </c>
      <c r="K295" s="4">
        <v>5000</v>
      </c>
      <c r="L295" s="3">
        <f t="shared" si="12"/>
        <v>0.3888</v>
      </c>
      <c r="M295" s="3">
        <f t="shared" si="13"/>
        <v>0.5226</v>
      </c>
      <c r="N295" s="3">
        <f t="shared" si="14"/>
        <v>0.3842</v>
      </c>
      <c r="O295" s="3">
        <v>179</v>
      </c>
      <c r="P295" s="3">
        <v>144</v>
      </c>
      <c r="Q295" s="3">
        <v>161</v>
      </c>
      <c r="S295" s="18"/>
      <c r="V295" s="18" t="s">
        <v>310</v>
      </c>
      <c r="Y295" s="4"/>
    </row>
    <row r="296" spans="1:25" ht="19.5" customHeight="1">
      <c r="A296" s="16">
        <v>295</v>
      </c>
      <c r="B296" s="1" t="s">
        <v>748</v>
      </c>
      <c r="C296" s="2" t="s">
        <v>983</v>
      </c>
      <c r="D296" s="2" t="s">
        <v>984</v>
      </c>
      <c r="E296" s="2" t="s">
        <v>699</v>
      </c>
      <c r="F296" s="4">
        <v>1418</v>
      </c>
      <c r="G296" s="4">
        <v>1098</v>
      </c>
      <c r="H296" s="4">
        <v>300</v>
      </c>
      <c r="I296" s="4">
        <v>161</v>
      </c>
      <c r="J296" s="5">
        <v>1220</v>
      </c>
      <c r="K296" s="4">
        <v>2517</v>
      </c>
      <c r="L296" s="3">
        <f t="shared" si="12"/>
        <v>0.5633690901867302</v>
      </c>
      <c r="M296" s="3">
        <f t="shared" si="13"/>
        <v>0.8025427095748907</v>
      </c>
      <c r="N296" s="3">
        <f t="shared" si="14"/>
        <v>0.524036551450139</v>
      </c>
      <c r="O296" s="3">
        <v>81</v>
      </c>
      <c r="P296" s="3">
        <v>52</v>
      </c>
      <c r="Q296" s="3">
        <v>83</v>
      </c>
      <c r="R296" s="18"/>
      <c r="S296" s="18"/>
      <c r="U296" s="18" t="s">
        <v>311</v>
      </c>
      <c r="V296" s="18" t="s">
        <v>312</v>
      </c>
      <c r="Y296" s="4"/>
    </row>
    <row r="297" spans="1:25" ht="19.5" customHeight="1">
      <c r="A297" s="16">
        <v>296</v>
      </c>
      <c r="B297" s="1" t="s">
        <v>749</v>
      </c>
      <c r="C297" s="2" t="s">
        <v>980</v>
      </c>
      <c r="D297" s="2" t="s">
        <v>981</v>
      </c>
      <c r="E297" s="2" t="s">
        <v>1032</v>
      </c>
      <c r="F297" s="4">
        <v>1585</v>
      </c>
      <c r="G297" s="4">
        <v>1468</v>
      </c>
      <c r="H297" s="4">
        <v>183</v>
      </c>
      <c r="I297" s="4">
        <v>37</v>
      </c>
      <c r="J297" s="5">
        <v>1341</v>
      </c>
      <c r="K297" s="4">
        <v>5000</v>
      </c>
      <c r="L297" s="3">
        <f t="shared" si="12"/>
        <v>0.317</v>
      </c>
      <c r="M297" s="3">
        <f t="shared" si="13"/>
        <v>0.3816</v>
      </c>
      <c r="N297" s="3">
        <f t="shared" si="14"/>
        <v>0.2926</v>
      </c>
      <c r="O297" s="3">
        <v>249</v>
      </c>
      <c r="P297" s="3">
        <v>249</v>
      </c>
      <c r="Q297" s="3">
        <v>262</v>
      </c>
      <c r="S297" s="18"/>
      <c r="V297" s="18" t="s">
        <v>313</v>
      </c>
      <c r="Y297" s="4"/>
    </row>
    <row r="298" spans="1:25" ht="19.5" customHeight="1">
      <c r="A298" s="16">
        <v>297</v>
      </c>
      <c r="B298" s="1" t="s">
        <v>750</v>
      </c>
      <c r="C298" s="2" t="s">
        <v>980</v>
      </c>
      <c r="D298" s="2" t="s">
        <v>981</v>
      </c>
      <c r="E298" s="2" t="s">
        <v>1032</v>
      </c>
      <c r="F298" s="4">
        <v>1178</v>
      </c>
      <c r="G298" s="4">
        <v>1004</v>
      </c>
      <c r="H298" s="4">
        <v>193</v>
      </c>
      <c r="I298" s="4">
        <v>44</v>
      </c>
      <c r="J298" s="5">
        <v>1152</v>
      </c>
      <c r="K298" s="4">
        <v>4000</v>
      </c>
      <c r="L298" s="3">
        <f t="shared" si="12"/>
        <v>0.2945</v>
      </c>
      <c r="M298" s="3">
        <f t="shared" si="13"/>
        <v>0.3695</v>
      </c>
      <c r="N298" s="3">
        <f t="shared" si="14"/>
        <v>0.29125</v>
      </c>
      <c r="O298" s="3">
        <v>275</v>
      </c>
      <c r="P298" s="3">
        <v>260</v>
      </c>
      <c r="Q298" s="3">
        <v>266</v>
      </c>
      <c r="S298" s="18"/>
      <c r="V298" s="18" t="s">
        <v>314</v>
      </c>
      <c r="Y298" s="4"/>
    </row>
    <row r="299" spans="1:25" ht="19.5" customHeight="1">
      <c r="A299" s="16">
        <v>298</v>
      </c>
      <c r="B299" s="1" t="s">
        <v>751</v>
      </c>
      <c r="C299" s="2" t="s">
        <v>980</v>
      </c>
      <c r="D299" s="2" t="s">
        <v>981</v>
      </c>
      <c r="E299" s="2" t="s">
        <v>1032</v>
      </c>
      <c r="F299" s="4">
        <v>1996</v>
      </c>
      <c r="G299" s="4">
        <v>1775</v>
      </c>
      <c r="H299" s="4">
        <v>273</v>
      </c>
      <c r="I299" s="4">
        <v>60</v>
      </c>
      <c r="J299" s="5">
        <v>1876</v>
      </c>
      <c r="K299" s="4">
        <v>5500</v>
      </c>
      <c r="L299" s="3">
        <f t="shared" si="12"/>
        <v>0.3629090909090909</v>
      </c>
      <c r="M299" s="3">
        <f t="shared" si="13"/>
        <v>0.44381818181818183</v>
      </c>
      <c r="N299" s="3">
        <f t="shared" si="14"/>
        <v>0.352</v>
      </c>
      <c r="O299" s="3">
        <v>196</v>
      </c>
      <c r="P299" s="3">
        <v>193</v>
      </c>
      <c r="Q299" s="3">
        <v>194</v>
      </c>
      <c r="S299" s="18"/>
      <c r="V299" s="18" t="s">
        <v>315</v>
      </c>
      <c r="Y299" s="4"/>
    </row>
    <row r="300" spans="1:25" ht="19.5" customHeight="1">
      <c r="A300" s="16">
        <v>299</v>
      </c>
      <c r="B300" s="1" t="s">
        <v>752</v>
      </c>
      <c r="C300" s="2" t="s">
        <v>980</v>
      </c>
      <c r="D300" s="2" t="s">
        <v>981</v>
      </c>
      <c r="E300" s="2" t="s">
        <v>1032</v>
      </c>
      <c r="F300" s="4">
        <v>411</v>
      </c>
      <c r="G300" s="4">
        <v>345</v>
      </c>
      <c r="H300" s="4">
        <v>62</v>
      </c>
      <c r="I300" s="4">
        <v>17</v>
      </c>
      <c r="J300" s="4">
        <v>127</v>
      </c>
      <c r="K300" s="4">
        <v>6000</v>
      </c>
      <c r="L300" s="3">
        <f t="shared" si="12"/>
        <v>0.0685</v>
      </c>
      <c r="M300" s="3">
        <f t="shared" si="13"/>
        <v>0.08383333333333333</v>
      </c>
      <c r="N300" s="3">
        <f t="shared" si="14"/>
        <v>0.044833333333333336</v>
      </c>
      <c r="O300" s="3">
        <v>484</v>
      </c>
      <c r="P300" s="3">
        <v>482</v>
      </c>
      <c r="Q300" s="3">
        <v>496</v>
      </c>
      <c r="S300" s="18"/>
      <c r="V300" s="18" t="s">
        <v>316</v>
      </c>
      <c r="Y300" s="4"/>
    </row>
    <row r="301" spans="1:25" ht="19.5" customHeight="1">
      <c r="A301" s="16">
        <v>300</v>
      </c>
      <c r="B301" s="1" t="s">
        <v>753</v>
      </c>
      <c r="C301" s="2" t="s">
        <v>1052</v>
      </c>
      <c r="D301" s="2" t="s">
        <v>968</v>
      </c>
      <c r="E301" s="2">
        <v>2</v>
      </c>
      <c r="F301" s="4">
        <v>1987</v>
      </c>
      <c r="G301" s="4">
        <v>1942</v>
      </c>
      <c r="H301" s="4">
        <v>69</v>
      </c>
      <c r="I301" s="4">
        <v>7</v>
      </c>
      <c r="J301" s="5">
        <v>1937</v>
      </c>
      <c r="K301" s="4">
        <v>5000</v>
      </c>
      <c r="L301" s="3">
        <f t="shared" si="12"/>
        <v>0.3974</v>
      </c>
      <c r="M301" s="3">
        <f t="shared" si="13"/>
        <v>0.4188</v>
      </c>
      <c r="N301" s="3">
        <f t="shared" si="14"/>
        <v>0.3924</v>
      </c>
      <c r="O301" s="3">
        <v>167</v>
      </c>
      <c r="P301" s="3">
        <v>212</v>
      </c>
      <c r="Q301" s="3">
        <v>152</v>
      </c>
      <c r="S301" s="18"/>
      <c r="V301" s="18" t="s">
        <v>317</v>
      </c>
      <c r="Y301" s="4"/>
    </row>
    <row r="302" spans="1:25" ht="19.5" customHeight="1">
      <c r="A302" s="16">
        <v>301</v>
      </c>
      <c r="B302" s="1" t="s">
        <v>754</v>
      </c>
      <c r="C302" s="2" t="s">
        <v>980</v>
      </c>
      <c r="D302" s="2" t="s">
        <v>981</v>
      </c>
      <c r="E302" s="2" t="s">
        <v>755</v>
      </c>
      <c r="F302" s="4">
        <v>935</v>
      </c>
      <c r="G302" s="4">
        <v>762</v>
      </c>
      <c r="H302" s="4">
        <v>146</v>
      </c>
      <c r="I302" s="4">
        <v>67</v>
      </c>
      <c r="J302" s="5">
        <v>1169</v>
      </c>
      <c r="K302" s="4">
        <v>4000</v>
      </c>
      <c r="L302" s="3">
        <f t="shared" si="12"/>
        <v>0.23375</v>
      </c>
      <c r="M302" s="3">
        <f t="shared" si="13"/>
        <v>0.297</v>
      </c>
      <c r="N302" s="3">
        <f t="shared" si="14"/>
        <v>0.263</v>
      </c>
      <c r="O302" s="3">
        <v>356</v>
      </c>
      <c r="P302" s="3">
        <v>341</v>
      </c>
      <c r="Q302" s="3">
        <v>301</v>
      </c>
      <c r="S302" s="18"/>
      <c r="V302" s="18" t="s">
        <v>318</v>
      </c>
      <c r="Y302" s="4"/>
    </row>
    <row r="303" spans="1:25" ht="19.5" customHeight="1">
      <c r="A303" s="16">
        <v>302</v>
      </c>
      <c r="B303" s="1" t="s">
        <v>756</v>
      </c>
      <c r="C303" s="2" t="s">
        <v>1052</v>
      </c>
      <c r="D303" s="2" t="s">
        <v>924</v>
      </c>
      <c r="E303" s="2" t="s">
        <v>670</v>
      </c>
      <c r="F303" s="4">
        <v>694</v>
      </c>
      <c r="G303" s="4">
        <v>516</v>
      </c>
      <c r="H303" s="4">
        <v>180</v>
      </c>
      <c r="I303" s="4">
        <v>61</v>
      </c>
      <c r="J303" s="4">
        <v>653</v>
      </c>
      <c r="K303" s="4">
        <v>2700</v>
      </c>
      <c r="L303" s="3">
        <f t="shared" si="12"/>
        <v>0.25703703703703706</v>
      </c>
      <c r="M303" s="3">
        <f t="shared" si="13"/>
        <v>0.36962962962962964</v>
      </c>
      <c r="N303" s="3">
        <f t="shared" si="14"/>
        <v>0.24944444444444444</v>
      </c>
      <c r="O303" s="3">
        <v>328</v>
      </c>
      <c r="P303" s="3">
        <v>259</v>
      </c>
      <c r="Q303" s="3">
        <v>317</v>
      </c>
      <c r="S303" s="18"/>
      <c r="V303" s="18" t="s">
        <v>319</v>
      </c>
      <c r="Y303" s="4"/>
    </row>
    <row r="304" spans="1:25" ht="19.5" customHeight="1">
      <c r="A304" s="16">
        <v>303</v>
      </c>
      <c r="B304" s="1" t="s">
        <v>757</v>
      </c>
      <c r="C304" s="2" t="s">
        <v>1052</v>
      </c>
      <c r="D304" s="2" t="s">
        <v>924</v>
      </c>
      <c r="E304" s="2" t="s">
        <v>670</v>
      </c>
      <c r="F304" s="4">
        <v>1424</v>
      </c>
      <c r="G304" s="4">
        <v>1290</v>
      </c>
      <c r="H304" s="4">
        <v>164</v>
      </c>
      <c r="I304" s="4">
        <v>40</v>
      </c>
      <c r="J304" s="5">
        <v>1578</v>
      </c>
      <c r="K304" s="4">
        <v>4500</v>
      </c>
      <c r="L304" s="3">
        <f t="shared" si="12"/>
        <v>0.3164444444444444</v>
      </c>
      <c r="M304" s="3">
        <f t="shared" si="13"/>
        <v>0.37733333333333335</v>
      </c>
      <c r="N304" s="3">
        <f t="shared" si="14"/>
        <v>0.33355555555555555</v>
      </c>
      <c r="O304" s="3">
        <v>252</v>
      </c>
      <c r="P304" s="3">
        <v>251</v>
      </c>
      <c r="Q304" s="3">
        <v>215</v>
      </c>
      <c r="S304" s="18"/>
      <c r="V304" s="18" t="s">
        <v>320</v>
      </c>
      <c r="Y304" s="4"/>
    </row>
    <row r="305" spans="1:25" ht="19.5" customHeight="1">
      <c r="A305" s="16">
        <v>304</v>
      </c>
      <c r="B305" s="1" t="s">
        <v>758</v>
      </c>
      <c r="C305" s="2" t="s">
        <v>980</v>
      </c>
      <c r="D305" s="2" t="s">
        <v>981</v>
      </c>
      <c r="E305" s="2" t="s">
        <v>755</v>
      </c>
      <c r="F305" s="4">
        <v>753</v>
      </c>
      <c r="G305" s="4">
        <v>504</v>
      </c>
      <c r="H305" s="4">
        <v>198</v>
      </c>
      <c r="I305" s="4">
        <v>96</v>
      </c>
      <c r="J305" s="4">
        <v>727</v>
      </c>
      <c r="K305" s="4">
        <v>11100</v>
      </c>
      <c r="L305" s="3">
        <f t="shared" si="12"/>
        <v>0.06783783783783784</v>
      </c>
      <c r="M305" s="3">
        <f t="shared" si="13"/>
        <v>0.09837837837837837</v>
      </c>
      <c r="N305" s="3">
        <f t="shared" si="14"/>
        <v>0.06666666666666667</v>
      </c>
      <c r="O305" s="3">
        <v>486</v>
      </c>
      <c r="P305" s="3">
        <v>480</v>
      </c>
      <c r="Q305" s="3">
        <v>492</v>
      </c>
      <c r="S305" s="18"/>
      <c r="V305" s="18" t="s">
        <v>321</v>
      </c>
      <c r="Y305" s="4"/>
    </row>
    <row r="306" spans="1:25" ht="19.5" customHeight="1">
      <c r="A306" s="16">
        <v>305</v>
      </c>
      <c r="B306" s="1" t="s">
        <v>567</v>
      </c>
      <c r="C306" s="2" t="s">
        <v>980</v>
      </c>
      <c r="D306" s="2" t="s">
        <v>1058</v>
      </c>
      <c r="E306" s="2" t="s">
        <v>568</v>
      </c>
      <c r="F306" s="4">
        <v>687</v>
      </c>
      <c r="G306" s="4">
        <v>524</v>
      </c>
      <c r="H306" s="4">
        <v>126</v>
      </c>
      <c r="I306" s="4">
        <v>69</v>
      </c>
      <c r="J306" s="4">
        <v>893</v>
      </c>
      <c r="K306" s="4">
        <v>1730</v>
      </c>
      <c r="L306" s="3">
        <f t="shared" si="12"/>
        <v>0.39710982658959537</v>
      </c>
      <c r="M306" s="3">
        <f t="shared" si="13"/>
        <v>0.5283236994219653</v>
      </c>
      <c r="N306" s="3">
        <f t="shared" si="14"/>
        <v>0.45664739884393063</v>
      </c>
      <c r="O306" s="3">
        <v>168</v>
      </c>
      <c r="P306" s="3">
        <v>140</v>
      </c>
      <c r="Q306" s="3">
        <v>114</v>
      </c>
      <c r="S306" s="18"/>
      <c r="V306" s="18" t="s">
        <v>322</v>
      </c>
      <c r="Y306" s="4"/>
    </row>
    <row r="307" spans="1:25" ht="19.5" customHeight="1">
      <c r="A307" s="16">
        <v>306</v>
      </c>
      <c r="B307" s="1" t="s">
        <v>1072</v>
      </c>
      <c r="C307" s="2" t="s">
        <v>1052</v>
      </c>
      <c r="D307" s="2" t="s">
        <v>1053</v>
      </c>
      <c r="E307" s="2" t="s">
        <v>1073</v>
      </c>
      <c r="F307" s="4">
        <v>1375</v>
      </c>
      <c r="G307" s="4">
        <v>1365</v>
      </c>
      <c r="H307" s="4">
        <v>18</v>
      </c>
      <c r="I307" s="4">
        <v>3</v>
      </c>
      <c r="J307" s="5">
        <v>1555</v>
      </c>
      <c r="K307" s="5">
        <v>2535</v>
      </c>
      <c r="L307" s="3">
        <f t="shared" si="12"/>
        <v>0.5424063116370809</v>
      </c>
      <c r="M307" s="3">
        <f t="shared" si="13"/>
        <v>0.5550295857988166</v>
      </c>
      <c r="N307" s="3">
        <f t="shared" si="14"/>
        <v>0.5779092702169625</v>
      </c>
      <c r="O307" s="3">
        <v>86</v>
      </c>
      <c r="P307" s="3">
        <v>117</v>
      </c>
      <c r="Q307" s="3">
        <v>69</v>
      </c>
      <c r="S307" s="18"/>
      <c r="V307" s="18" t="s">
        <v>323</v>
      </c>
      <c r="Y307" s="4"/>
    </row>
    <row r="308" spans="1:25" ht="19.5" customHeight="1">
      <c r="A308" s="16">
        <v>307</v>
      </c>
      <c r="B308" s="1" t="s">
        <v>1074</v>
      </c>
      <c r="C308" s="2" t="s">
        <v>1052</v>
      </c>
      <c r="D308" s="2" t="s">
        <v>1023</v>
      </c>
      <c r="E308" s="2" t="s">
        <v>1007</v>
      </c>
      <c r="F308" s="4">
        <v>1221</v>
      </c>
      <c r="G308" s="4">
        <v>1099</v>
      </c>
      <c r="H308" s="4">
        <v>147</v>
      </c>
      <c r="I308" s="4">
        <v>5</v>
      </c>
      <c r="J308" s="5">
        <v>1613</v>
      </c>
      <c r="K308" s="5">
        <v>2813</v>
      </c>
      <c r="L308" s="3">
        <f t="shared" si="12"/>
        <v>0.4340561677923925</v>
      </c>
      <c r="M308" s="3">
        <f t="shared" si="13"/>
        <v>0.49875577675079985</v>
      </c>
      <c r="N308" s="3">
        <f t="shared" si="14"/>
        <v>0.5037326697476004</v>
      </c>
      <c r="O308" s="3">
        <v>138</v>
      </c>
      <c r="P308" s="3">
        <v>151</v>
      </c>
      <c r="Q308" s="3">
        <v>92</v>
      </c>
      <c r="S308" s="18"/>
      <c r="V308" s="18" t="s">
        <v>324</v>
      </c>
      <c r="Y308" s="4"/>
    </row>
    <row r="309" spans="1:25" ht="19.5" customHeight="1">
      <c r="A309" s="16">
        <v>308</v>
      </c>
      <c r="B309" s="1" t="s">
        <v>1075</v>
      </c>
      <c r="C309" s="2" t="s">
        <v>980</v>
      </c>
      <c r="D309" s="2" t="s">
        <v>981</v>
      </c>
      <c r="E309" s="2" t="s">
        <v>755</v>
      </c>
      <c r="F309" s="4">
        <v>787</v>
      </c>
      <c r="G309" s="4">
        <v>720</v>
      </c>
      <c r="H309" s="4">
        <v>105</v>
      </c>
      <c r="I309" s="4">
        <v>11</v>
      </c>
      <c r="J309" s="4">
        <v>655</v>
      </c>
      <c r="K309" s="4">
        <v>1912</v>
      </c>
      <c r="L309" s="3">
        <f t="shared" si="12"/>
        <v>0.41161087866108786</v>
      </c>
      <c r="M309" s="3">
        <f t="shared" si="13"/>
        <v>0.497907949790795</v>
      </c>
      <c r="N309" s="3">
        <f t="shared" si="14"/>
        <v>0.377092050209205</v>
      </c>
      <c r="O309" s="3">
        <v>156</v>
      </c>
      <c r="P309" s="3">
        <v>152</v>
      </c>
      <c r="Q309" s="3">
        <v>166</v>
      </c>
      <c r="R309" s="18"/>
      <c r="S309" s="18"/>
      <c r="U309" s="18" t="s">
        <v>325</v>
      </c>
      <c r="V309" s="18" t="s">
        <v>326</v>
      </c>
      <c r="Y309" s="4"/>
    </row>
    <row r="310" spans="1:22" ht="19.5" customHeight="1">
      <c r="A310" s="16">
        <v>309</v>
      </c>
      <c r="B310" s="1" t="s">
        <v>1076</v>
      </c>
      <c r="C310" s="2" t="s">
        <v>980</v>
      </c>
      <c r="D310" s="2" t="s">
        <v>981</v>
      </c>
      <c r="E310" s="2" t="s">
        <v>755</v>
      </c>
      <c r="F310" s="4">
        <v>862</v>
      </c>
      <c r="G310" s="4">
        <v>765</v>
      </c>
      <c r="H310" s="4">
        <v>91</v>
      </c>
      <c r="I310" s="4">
        <v>38</v>
      </c>
      <c r="J310" s="4">
        <v>970</v>
      </c>
      <c r="K310" s="5">
        <v>4608</v>
      </c>
      <c r="L310" s="3">
        <f t="shared" si="12"/>
        <v>0.1870659722222222</v>
      </c>
      <c r="M310" s="3">
        <f t="shared" si="13"/>
        <v>0.22200520833333334</v>
      </c>
      <c r="N310" s="3">
        <f t="shared" si="14"/>
        <v>0.1987847222222222</v>
      </c>
      <c r="O310" s="3">
        <v>401</v>
      </c>
      <c r="P310" s="3">
        <v>403</v>
      </c>
      <c r="Q310" s="3">
        <v>383</v>
      </c>
      <c r="S310" s="18"/>
      <c r="V310" s="18" t="s">
        <v>327</v>
      </c>
    </row>
    <row r="311" spans="1:25" ht="19.5" customHeight="1">
      <c r="A311" s="16">
        <v>310</v>
      </c>
      <c r="B311" s="1" t="s">
        <v>1077</v>
      </c>
      <c r="C311" s="2" t="s">
        <v>983</v>
      </c>
      <c r="D311" s="2" t="s">
        <v>690</v>
      </c>
      <c r="E311" s="2" t="s">
        <v>1078</v>
      </c>
      <c r="F311" s="4">
        <v>62</v>
      </c>
      <c r="G311" s="3">
        <v>62</v>
      </c>
      <c r="H311" s="3">
        <v>0</v>
      </c>
      <c r="I311" s="3">
        <v>0</v>
      </c>
      <c r="J311" s="4">
        <v>15</v>
      </c>
      <c r="K311" s="4">
        <v>693</v>
      </c>
      <c r="L311" s="3">
        <f t="shared" si="12"/>
        <v>0.08946608946608947</v>
      </c>
      <c r="M311" s="3">
        <f t="shared" si="13"/>
        <v>0.08946608946608947</v>
      </c>
      <c r="N311" s="3">
        <f t="shared" si="14"/>
        <v>0.05555555555555555</v>
      </c>
      <c r="O311" s="3">
        <v>477</v>
      </c>
      <c r="P311" s="3">
        <v>481</v>
      </c>
      <c r="Q311" s="3">
        <v>494</v>
      </c>
      <c r="R311" s="18"/>
      <c r="S311" s="18"/>
      <c r="U311" s="18" t="s">
        <v>328</v>
      </c>
      <c r="V311" s="18" t="s">
        <v>329</v>
      </c>
      <c r="Y311" s="4"/>
    </row>
    <row r="312" spans="1:25" ht="19.5" customHeight="1">
      <c r="A312" s="16">
        <v>311</v>
      </c>
      <c r="B312" s="1" t="s">
        <v>1079</v>
      </c>
      <c r="C312" s="2" t="s">
        <v>983</v>
      </c>
      <c r="D312" s="2" t="s">
        <v>690</v>
      </c>
      <c r="E312" s="2" t="s">
        <v>1078</v>
      </c>
      <c r="F312" s="4">
        <v>436</v>
      </c>
      <c r="G312" s="4">
        <v>424</v>
      </c>
      <c r="H312" s="4">
        <v>4</v>
      </c>
      <c r="I312" s="4">
        <v>11</v>
      </c>
      <c r="J312" s="4">
        <v>180</v>
      </c>
      <c r="K312" s="4">
        <v>336</v>
      </c>
      <c r="L312" s="3">
        <f t="shared" si="12"/>
        <v>1.2976190476190477</v>
      </c>
      <c r="M312" s="3">
        <f t="shared" si="13"/>
        <v>1.3511904761904763</v>
      </c>
      <c r="N312" s="3">
        <f t="shared" si="14"/>
        <v>0.9166666666666666</v>
      </c>
      <c r="O312" s="3">
        <v>12</v>
      </c>
      <c r="P312" s="3">
        <v>17</v>
      </c>
      <c r="Q312" s="3">
        <v>23</v>
      </c>
      <c r="S312" s="18"/>
      <c r="V312" s="18" t="s">
        <v>330</v>
      </c>
      <c r="Y312" s="4"/>
    </row>
    <row r="313" spans="1:25" ht="19.5" customHeight="1">
      <c r="A313" s="16">
        <v>312</v>
      </c>
      <c r="B313" s="1" t="s">
        <v>1080</v>
      </c>
      <c r="C313" s="2" t="s">
        <v>983</v>
      </c>
      <c r="D313" s="2" t="s">
        <v>690</v>
      </c>
      <c r="E313" s="2" t="s">
        <v>1078</v>
      </c>
      <c r="F313" s="4">
        <v>111</v>
      </c>
      <c r="G313" s="4">
        <v>111</v>
      </c>
      <c r="H313" s="3">
        <v>0</v>
      </c>
      <c r="I313" s="3">
        <v>0</v>
      </c>
      <c r="J313" s="4">
        <v>207</v>
      </c>
      <c r="K313" s="4">
        <v>1000</v>
      </c>
      <c r="L313" s="3">
        <f t="shared" si="12"/>
        <v>0.111</v>
      </c>
      <c r="M313" s="3">
        <f t="shared" si="13"/>
        <v>0.111</v>
      </c>
      <c r="N313" s="3">
        <f t="shared" si="14"/>
        <v>0.159</v>
      </c>
      <c r="O313" s="3">
        <v>466</v>
      </c>
      <c r="P313" s="3">
        <v>474</v>
      </c>
      <c r="Q313" s="3">
        <v>424</v>
      </c>
      <c r="S313" s="18"/>
      <c r="V313" s="18" t="s">
        <v>331</v>
      </c>
      <c r="Y313" s="4"/>
    </row>
    <row r="314" spans="1:25" ht="19.5" customHeight="1">
      <c r="A314" s="16">
        <v>313</v>
      </c>
      <c r="B314" s="1" t="s">
        <v>1081</v>
      </c>
      <c r="C314" s="2" t="s">
        <v>983</v>
      </c>
      <c r="D314" s="2" t="s">
        <v>565</v>
      </c>
      <c r="E314" s="2" t="s">
        <v>1082</v>
      </c>
      <c r="F314" s="4">
        <v>1119</v>
      </c>
      <c r="G314" s="4">
        <v>1083</v>
      </c>
      <c r="H314" s="4">
        <v>54</v>
      </c>
      <c r="I314" s="4">
        <v>6</v>
      </c>
      <c r="J314" s="4">
        <v>978</v>
      </c>
      <c r="K314" s="4">
        <v>4995</v>
      </c>
      <c r="L314" s="3">
        <f t="shared" si="12"/>
        <v>0.22402402402402402</v>
      </c>
      <c r="M314" s="3">
        <f t="shared" si="13"/>
        <v>0.24084084084084084</v>
      </c>
      <c r="N314" s="3">
        <f t="shared" si="14"/>
        <v>0.2099099099099099</v>
      </c>
      <c r="O314" s="3">
        <v>367</v>
      </c>
      <c r="P314" s="3">
        <v>389</v>
      </c>
      <c r="Q314" s="3">
        <v>373</v>
      </c>
      <c r="S314" s="18"/>
      <c r="V314" s="18" t="s">
        <v>332</v>
      </c>
      <c r="Y314" s="4"/>
    </row>
    <row r="315" spans="1:25" ht="19.5" customHeight="1">
      <c r="A315" s="16">
        <v>314</v>
      </c>
      <c r="B315" s="1" t="s">
        <v>1083</v>
      </c>
      <c r="C315" s="2" t="s">
        <v>983</v>
      </c>
      <c r="D315" s="2" t="s">
        <v>738</v>
      </c>
      <c r="E315" s="2">
        <v>2</v>
      </c>
      <c r="F315" s="4">
        <v>582</v>
      </c>
      <c r="G315" s="4">
        <v>558</v>
      </c>
      <c r="H315" s="4">
        <v>26</v>
      </c>
      <c r="I315" s="4">
        <v>10</v>
      </c>
      <c r="J315" s="4">
        <v>252</v>
      </c>
      <c r="K315" s="4">
        <v>1900</v>
      </c>
      <c r="L315" s="3">
        <f t="shared" si="12"/>
        <v>0.3063157894736842</v>
      </c>
      <c r="M315" s="3">
        <f t="shared" si="13"/>
        <v>0.33157894736842103</v>
      </c>
      <c r="N315" s="3">
        <f t="shared" si="14"/>
        <v>0.21947368421052632</v>
      </c>
      <c r="O315" s="3">
        <v>265</v>
      </c>
      <c r="P315" s="3">
        <v>296</v>
      </c>
      <c r="Q315" s="3">
        <v>357</v>
      </c>
      <c r="S315" s="18"/>
      <c r="U315" s="20" t="s">
        <v>333</v>
      </c>
      <c r="V315" s="18" t="s">
        <v>334</v>
      </c>
      <c r="Y315" s="4"/>
    </row>
    <row r="316" spans="1:25" ht="19.5" customHeight="1">
      <c r="A316" s="16">
        <v>315</v>
      </c>
      <c r="B316" s="1" t="s">
        <v>1084</v>
      </c>
      <c r="C316" s="2" t="s">
        <v>1052</v>
      </c>
      <c r="D316" s="2" t="s">
        <v>673</v>
      </c>
      <c r="E316" s="2" t="s">
        <v>1085</v>
      </c>
      <c r="F316" s="4">
        <v>1424</v>
      </c>
      <c r="G316" s="4">
        <v>1416</v>
      </c>
      <c r="H316" s="4">
        <v>15</v>
      </c>
      <c r="I316" s="4">
        <v>3</v>
      </c>
      <c r="J316" s="5">
        <v>2090</v>
      </c>
      <c r="K316" s="5">
        <v>2300</v>
      </c>
      <c r="L316" s="3">
        <f t="shared" si="12"/>
        <v>0.6191304347826087</v>
      </c>
      <c r="M316" s="3">
        <f t="shared" si="13"/>
        <v>0.6313043478260869</v>
      </c>
      <c r="N316" s="3">
        <f t="shared" si="14"/>
        <v>0.7639130434782608</v>
      </c>
      <c r="O316" s="3">
        <v>66</v>
      </c>
      <c r="P316" s="3">
        <v>89</v>
      </c>
      <c r="Q316" s="3">
        <v>40</v>
      </c>
      <c r="S316" s="18"/>
      <c r="V316" s="18" t="s">
        <v>335</v>
      </c>
      <c r="Y316" s="4"/>
    </row>
    <row r="317" spans="1:22" ht="19.5" customHeight="1">
      <c r="A317" s="16">
        <v>316</v>
      </c>
      <c r="B317" s="1" t="s">
        <v>1086</v>
      </c>
      <c r="C317" s="2" t="s">
        <v>1052</v>
      </c>
      <c r="D317" s="2" t="s">
        <v>1053</v>
      </c>
      <c r="E317" s="2" t="s">
        <v>1073</v>
      </c>
      <c r="F317" s="4">
        <v>655</v>
      </c>
      <c r="G317" s="4">
        <v>651</v>
      </c>
      <c r="H317" s="4">
        <v>9</v>
      </c>
      <c r="I317" s="3">
        <v>0</v>
      </c>
      <c r="J317" s="4">
        <v>811</v>
      </c>
      <c r="K317" s="4">
        <v>3400</v>
      </c>
      <c r="L317" s="3">
        <f t="shared" si="12"/>
        <v>0.19264705882352942</v>
      </c>
      <c r="M317" s="3">
        <f t="shared" si="13"/>
        <v>0.19676470588235295</v>
      </c>
      <c r="N317" s="3">
        <f t="shared" si="14"/>
        <v>0.21558823529411764</v>
      </c>
      <c r="O317" s="3">
        <v>399</v>
      </c>
      <c r="P317" s="3">
        <v>422</v>
      </c>
      <c r="Q317" s="3">
        <v>362</v>
      </c>
      <c r="S317" s="18"/>
      <c r="V317" s="18" t="s">
        <v>336</v>
      </c>
    </row>
    <row r="318" spans="1:25" ht="19.5" customHeight="1">
      <c r="A318" s="16">
        <v>317</v>
      </c>
      <c r="B318" s="1" t="s">
        <v>1087</v>
      </c>
      <c r="C318" s="2" t="s">
        <v>1052</v>
      </c>
      <c r="D318" s="2" t="s">
        <v>1023</v>
      </c>
      <c r="E318" s="2" t="s">
        <v>1007</v>
      </c>
      <c r="F318" s="4">
        <v>1439</v>
      </c>
      <c r="G318" s="4">
        <v>1351</v>
      </c>
      <c r="H318" s="4">
        <v>150</v>
      </c>
      <c r="I318" s="4">
        <v>4</v>
      </c>
      <c r="J318" s="5">
        <v>1724</v>
      </c>
      <c r="K318" s="4">
        <v>4709</v>
      </c>
      <c r="L318" s="3">
        <f t="shared" si="12"/>
        <v>0.3055850499044383</v>
      </c>
      <c r="M318" s="3">
        <f t="shared" si="13"/>
        <v>0.3523040985347207</v>
      </c>
      <c r="N318" s="3">
        <f t="shared" si="14"/>
        <v>0.335846251858144</v>
      </c>
      <c r="O318" s="3">
        <v>268</v>
      </c>
      <c r="P318" s="3">
        <v>273</v>
      </c>
      <c r="Q318" s="3">
        <v>209</v>
      </c>
      <c r="S318" s="18"/>
      <c r="U318" s="20" t="s">
        <v>337</v>
      </c>
      <c r="V318" s="18" t="s">
        <v>338</v>
      </c>
      <c r="Y318" s="4"/>
    </row>
    <row r="319" spans="1:25" ht="19.5" customHeight="1">
      <c r="A319" s="16">
        <v>318</v>
      </c>
      <c r="B319" s="1" t="s">
        <v>1088</v>
      </c>
      <c r="C319" s="2" t="s">
        <v>1052</v>
      </c>
      <c r="D319" s="2" t="s">
        <v>1089</v>
      </c>
      <c r="E319" s="2">
        <v>1</v>
      </c>
      <c r="F319" s="4">
        <v>999</v>
      </c>
      <c r="G319" s="4">
        <v>997</v>
      </c>
      <c r="H319" s="4">
        <v>5</v>
      </c>
      <c r="I319" s="4">
        <v>1</v>
      </c>
      <c r="J319" s="5">
        <v>1172</v>
      </c>
      <c r="K319" s="4">
        <v>3800</v>
      </c>
      <c r="L319" s="3">
        <f t="shared" si="12"/>
        <v>0.26289473684210524</v>
      </c>
      <c r="M319" s="3">
        <f t="shared" si="13"/>
        <v>0.26552631578947367</v>
      </c>
      <c r="N319" s="3">
        <f t="shared" si="14"/>
        <v>0.2856578947368421</v>
      </c>
      <c r="O319" s="3">
        <v>322</v>
      </c>
      <c r="P319" s="3">
        <v>370</v>
      </c>
      <c r="Q319" s="3">
        <v>272</v>
      </c>
      <c r="S319" s="18"/>
      <c r="U319" s="20" t="s">
        <v>339</v>
      </c>
      <c r="V319" s="18" t="s">
        <v>340</v>
      </c>
      <c r="Y319" s="4"/>
    </row>
    <row r="320" spans="1:25" ht="19.5" customHeight="1">
      <c r="A320" s="16">
        <v>319</v>
      </c>
      <c r="B320" s="1" t="s">
        <v>1090</v>
      </c>
      <c r="C320" s="2" t="s">
        <v>980</v>
      </c>
      <c r="D320" s="2" t="s">
        <v>981</v>
      </c>
      <c r="E320" s="2" t="s">
        <v>755</v>
      </c>
      <c r="F320" s="4">
        <v>401</v>
      </c>
      <c r="G320" s="4">
        <v>307</v>
      </c>
      <c r="H320" s="4">
        <v>110</v>
      </c>
      <c r="I320" s="4">
        <v>42</v>
      </c>
      <c r="J320" s="4">
        <v>369</v>
      </c>
      <c r="K320" s="4">
        <v>4608</v>
      </c>
      <c r="L320" s="3">
        <f t="shared" si="12"/>
        <v>0.08702256944444445</v>
      </c>
      <c r="M320" s="3">
        <f t="shared" si="13"/>
        <v>0.1325954861111111</v>
      </c>
      <c r="N320" s="3">
        <f t="shared" si="14"/>
        <v>0.08355034722222222</v>
      </c>
      <c r="O320" s="3">
        <v>479</v>
      </c>
      <c r="P320" s="3">
        <v>461</v>
      </c>
      <c r="Q320" s="3">
        <v>484</v>
      </c>
      <c r="S320" s="18"/>
      <c r="V320" s="18" t="s">
        <v>341</v>
      </c>
      <c r="Y320" s="4"/>
    </row>
    <row r="321" spans="1:25" ht="19.5" customHeight="1">
      <c r="A321" s="16">
        <v>320</v>
      </c>
      <c r="B321" s="1" t="s">
        <v>1091</v>
      </c>
      <c r="C321" s="2" t="s">
        <v>983</v>
      </c>
      <c r="D321" s="2" t="s">
        <v>946</v>
      </c>
      <c r="E321" s="2" t="s">
        <v>1092</v>
      </c>
      <c r="F321" s="4">
        <v>234</v>
      </c>
      <c r="G321" s="4">
        <v>241</v>
      </c>
      <c r="H321" s="4">
        <v>6</v>
      </c>
      <c r="I321" s="3">
        <v>0</v>
      </c>
      <c r="J321" s="4">
        <v>186</v>
      </c>
      <c r="K321" s="4">
        <v>215</v>
      </c>
      <c r="L321" s="3">
        <f t="shared" si="12"/>
        <v>1.0883720930232559</v>
      </c>
      <c r="M321" s="3">
        <f t="shared" si="13"/>
        <v>1.1767441860465115</v>
      </c>
      <c r="N321" s="3">
        <f t="shared" si="14"/>
        <v>0.9767441860465116</v>
      </c>
      <c r="O321" s="3">
        <v>17</v>
      </c>
      <c r="P321" s="3">
        <v>23</v>
      </c>
      <c r="Q321" s="3">
        <v>20</v>
      </c>
      <c r="R321" s="18"/>
      <c r="S321" s="18"/>
      <c r="U321" s="18" t="s">
        <v>342</v>
      </c>
      <c r="V321" s="18" t="s">
        <v>343</v>
      </c>
      <c r="Y321" s="4"/>
    </row>
    <row r="322" spans="1:22" ht="19.5" customHeight="1">
      <c r="A322" s="16">
        <v>321</v>
      </c>
      <c r="B322" s="1" t="s">
        <v>1093</v>
      </c>
      <c r="C322" s="2" t="s">
        <v>983</v>
      </c>
      <c r="D322" s="2" t="s">
        <v>1094</v>
      </c>
      <c r="E322" s="2" t="s">
        <v>677</v>
      </c>
      <c r="F322" s="4">
        <v>1101</v>
      </c>
      <c r="G322" s="4">
        <v>1081</v>
      </c>
      <c r="H322" s="4">
        <v>17</v>
      </c>
      <c r="I322" s="4">
        <v>13</v>
      </c>
      <c r="J322" s="4">
        <v>987</v>
      </c>
      <c r="K322" s="4">
        <v>6500</v>
      </c>
      <c r="L322" s="3">
        <f aca="true" t="shared" si="15" ref="L322:L385">F322/K322</f>
        <v>0.16938461538461538</v>
      </c>
      <c r="M322" s="3">
        <f aca="true" t="shared" si="16" ref="M322:M385">(G322+2*H322+2*I322)/K322</f>
        <v>0.17553846153846153</v>
      </c>
      <c r="N322" s="3">
        <f aca="true" t="shared" si="17" ref="N322:N385">(F322+J322)/(2*K322)</f>
        <v>0.1606153846153846</v>
      </c>
      <c r="O322" s="3">
        <v>416</v>
      </c>
      <c r="P322" s="3">
        <v>439</v>
      </c>
      <c r="Q322" s="3">
        <v>422</v>
      </c>
      <c r="S322" s="18"/>
      <c r="V322" s="18" t="s">
        <v>344</v>
      </c>
    </row>
    <row r="323" spans="1:25" ht="19.5" customHeight="1">
      <c r="A323" s="16">
        <v>322</v>
      </c>
      <c r="B323" s="1" t="s">
        <v>1095</v>
      </c>
      <c r="C323" s="2" t="s">
        <v>1052</v>
      </c>
      <c r="D323" s="2" t="s">
        <v>1053</v>
      </c>
      <c r="E323" s="2" t="s">
        <v>1073</v>
      </c>
      <c r="F323" s="4">
        <v>1004</v>
      </c>
      <c r="G323" s="4">
        <v>997</v>
      </c>
      <c r="H323" s="4">
        <v>17</v>
      </c>
      <c r="I323" s="4">
        <v>1</v>
      </c>
      <c r="J323" s="5">
        <v>1067</v>
      </c>
      <c r="K323" s="4">
        <v>2239</v>
      </c>
      <c r="L323" s="3">
        <f t="shared" si="15"/>
        <v>0.4484144707458687</v>
      </c>
      <c r="M323" s="3">
        <f t="shared" si="16"/>
        <v>0.4613666815542653</v>
      </c>
      <c r="N323" s="3">
        <f t="shared" si="17"/>
        <v>0.46248325145154084</v>
      </c>
      <c r="O323" s="3">
        <v>129</v>
      </c>
      <c r="P323" s="3">
        <v>180</v>
      </c>
      <c r="Q323" s="3">
        <v>112</v>
      </c>
      <c r="S323" s="18"/>
      <c r="V323" s="18" t="s">
        <v>1256</v>
      </c>
      <c r="Y323" s="4"/>
    </row>
    <row r="324" spans="1:25" ht="19.5" customHeight="1">
      <c r="A324" s="16">
        <v>323</v>
      </c>
      <c r="B324" s="1" t="s">
        <v>1096</v>
      </c>
      <c r="C324" s="2" t="s">
        <v>1052</v>
      </c>
      <c r="D324" s="2" t="s">
        <v>968</v>
      </c>
      <c r="E324" s="2" t="s">
        <v>1097</v>
      </c>
      <c r="F324" s="4">
        <v>1576</v>
      </c>
      <c r="G324" s="4">
        <v>1568</v>
      </c>
      <c r="H324" s="4">
        <v>25</v>
      </c>
      <c r="I324" s="4">
        <v>1</v>
      </c>
      <c r="J324" s="4">
        <v>472</v>
      </c>
      <c r="K324" s="4">
        <v>694</v>
      </c>
      <c r="L324" s="3">
        <f t="shared" si="15"/>
        <v>2.270893371757925</v>
      </c>
      <c r="M324" s="3">
        <f t="shared" si="16"/>
        <v>2.3342939481268012</v>
      </c>
      <c r="N324" s="3">
        <f t="shared" si="17"/>
        <v>1.4755043227665705</v>
      </c>
      <c r="O324" s="3">
        <v>3</v>
      </c>
      <c r="P324" s="3">
        <v>3</v>
      </c>
      <c r="Q324" s="3">
        <v>4</v>
      </c>
      <c r="R324" s="18"/>
      <c r="S324" s="18"/>
      <c r="U324" s="18" t="s">
        <v>1257</v>
      </c>
      <c r="V324" s="18" t="s">
        <v>1258</v>
      </c>
      <c r="Y324" s="4"/>
    </row>
    <row r="325" spans="1:25" ht="19.5" customHeight="1">
      <c r="A325" s="16">
        <v>324</v>
      </c>
      <c r="B325" s="1" t="s">
        <v>1098</v>
      </c>
      <c r="C325" s="2" t="s">
        <v>983</v>
      </c>
      <c r="D325" s="2" t="s">
        <v>688</v>
      </c>
      <c r="E325" s="2" t="s">
        <v>1082</v>
      </c>
      <c r="F325" s="4">
        <v>983</v>
      </c>
      <c r="G325" s="4">
        <v>931</v>
      </c>
      <c r="H325" s="4">
        <v>107</v>
      </c>
      <c r="I325" s="4">
        <v>2</v>
      </c>
      <c r="J325" s="5">
        <v>1019</v>
      </c>
      <c r="K325" s="4">
        <v>3570</v>
      </c>
      <c r="L325" s="3">
        <f t="shared" si="15"/>
        <v>0.27535014005602243</v>
      </c>
      <c r="M325" s="3">
        <f t="shared" si="16"/>
        <v>0.32184873949579834</v>
      </c>
      <c r="N325" s="3">
        <f t="shared" si="17"/>
        <v>0.2803921568627451</v>
      </c>
      <c r="O325" s="3">
        <v>307</v>
      </c>
      <c r="P325" s="3">
        <v>309</v>
      </c>
      <c r="Q325" s="3">
        <v>279</v>
      </c>
      <c r="S325" s="18"/>
      <c r="V325" s="18" t="s">
        <v>1259</v>
      </c>
      <c r="Y325" s="4"/>
    </row>
    <row r="326" spans="1:25" ht="19.5" customHeight="1">
      <c r="A326" s="16">
        <v>325</v>
      </c>
      <c r="B326" s="1" t="s">
        <v>1099</v>
      </c>
      <c r="C326" s="2" t="s">
        <v>983</v>
      </c>
      <c r="D326" s="2" t="s">
        <v>984</v>
      </c>
      <c r="E326" s="2" t="s">
        <v>1100</v>
      </c>
      <c r="F326" s="4">
        <v>857</v>
      </c>
      <c r="G326" s="4">
        <v>794</v>
      </c>
      <c r="H326" s="4">
        <v>178</v>
      </c>
      <c r="I326" s="4">
        <v>7</v>
      </c>
      <c r="J326" s="4">
        <v>879</v>
      </c>
      <c r="K326" s="4">
        <v>3600</v>
      </c>
      <c r="L326" s="3">
        <f t="shared" si="15"/>
        <v>0.23805555555555555</v>
      </c>
      <c r="M326" s="3">
        <f t="shared" si="16"/>
        <v>0.3233333333333333</v>
      </c>
      <c r="N326" s="3">
        <f t="shared" si="17"/>
        <v>0.2411111111111111</v>
      </c>
      <c r="O326" s="3">
        <v>351</v>
      </c>
      <c r="P326" s="3">
        <v>306</v>
      </c>
      <c r="Q326" s="3">
        <v>334</v>
      </c>
      <c r="S326" s="18"/>
      <c r="V326" s="18" t="s">
        <v>1260</v>
      </c>
      <c r="Y326" s="4"/>
    </row>
    <row r="327" spans="1:25" ht="19.5" customHeight="1">
      <c r="A327" s="16">
        <v>326</v>
      </c>
      <c r="B327" s="1" t="s">
        <v>969</v>
      </c>
      <c r="C327" s="2" t="s">
        <v>980</v>
      </c>
      <c r="D327" s="2" t="s">
        <v>981</v>
      </c>
      <c r="E327" s="2" t="s">
        <v>755</v>
      </c>
      <c r="F327" s="4">
        <v>1340</v>
      </c>
      <c r="G327" s="4">
        <v>1313</v>
      </c>
      <c r="H327" s="4">
        <v>82</v>
      </c>
      <c r="I327" s="4">
        <v>1</v>
      </c>
      <c r="J327" s="5">
        <v>1107</v>
      </c>
      <c r="K327" s="4">
        <v>4800</v>
      </c>
      <c r="L327" s="3">
        <f t="shared" si="15"/>
        <v>0.2791666666666667</v>
      </c>
      <c r="M327" s="3">
        <f t="shared" si="16"/>
        <v>0.308125</v>
      </c>
      <c r="N327" s="3">
        <f t="shared" si="17"/>
        <v>0.2548958333333333</v>
      </c>
      <c r="O327" s="3">
        <v>300</v>
      </c>
      <c r="P327" s="3">
        <v>329</v>
      </c>
      <c r="Q327" s="3">
        <v>311</v>
      </c>
      <c r="S327" s="18"/>
      <c r="V327" s="18" t="s">
        <v>1261</v>
      </c>
      <c r="Y327" s="4"/>
    </row>
    <row r="328" spans="1:25" ht="19.5" customHeight="1">
      <c r="A328" s="16">
        <v>327</v>
      </c>
      <c r="B328" s="1" t="s">
        <v>970</v>
      </c>
      <c r="C328" s="2" t="s">
        <v>980</v>
      </c>
      <c r="D328" s="2" t="s">
        <v>981</v>
      </c>
      <c r="E328" s="2" t="s">
        <v>755</v>
      </c>
      <c r="F328" s="4">
        <v>1296</v>
      </c>
      <c r="G328" s="4">
        <v>1236</v>
      </c>
      <c r="H328" s="4">
        <v>153</v>
      </c>
      <c r="I328" s="3">
        <v>0</v>
      </c>
      <c r="J328" s="5">
        <v>1114</v>
      </c>
      <c r="K328" s="4">
        <v>4500</v>
      </c>
      <c r="L328" s="3">
        <f t="shared" si="15"/>
        <v>0.288</v>
      </c>
      <c r="M328" s="3">
        <f t="shared" si="16"/>
        <v>0.3426666666666667</v>
      </c>
      <c r="N328" s="3">
        <f t="shared" si="17"/>
        <v>0.2677777777777778</v>
      </c>
      <c r="O328" s="3">
        <v>284</v>
      </c>
      <c r="P328" s="3">
        <v>287</v>
      </c>
      <c r="Q328" s="3">
        <v>296</v>
      </c>
      <c r="S328" s="18"/>
      <c r="U328" s="20" t="s">
        <v>1262</v>
      </c>
      <c r="V328" s="18" t="s">
        <v>1263</v>
      </c>
      <c r="Y328" s="4"/>
    </row>
    <row r="329" spans="1:25" ht="19.5" customHeight="1">
      <c r="A329" s="16">
        <v>328</v>
      </c>
      <c r="B329" s="1" t="s">
        <v>971</v>
      </c>
      <c r="C329" s="2" t="s">
        <v>1052</v>
      </c>
      <c r="D329" s="2" t="s">
        <v>1053</v>
      </c>
      <c r="E329" s="2" t="s">
        <v>1073</v>
      </c>
      <c r="F329" s="4">
        <v>859</v>
      </c>
      <c r="G329" s="4">
        <v>842</v>
      </c>
      <c r="H329" s="4">
        <v>21</v>
      </c>
      <c r="I329" s="3">
        <v>0</v>
      </c>
      <c r="J329" s="4">
        <v>988</v>
      </c>
      <c r="K329" s="4">
        <v>2183</v>
      </c>
      <c r="L329" s="3">
        <f t="shared" si="15"/>
        <v>0.3934951901053596</v>
      </c>
      <c r="M329" s="3">
        <f t="shared" si="16"/>
        <v>0.4049473202015575</v>
      </c>
      <c r="N329" s="3">
        <f t="shared" si="17"/>
        <v>0.42304168575355017</v>
      </c>
      <c r="O329" s="3">
        <v>170</v>
      </c>
      <c r="P329" s="3">
        <v>230</v>
      </c>
      <c r="Q329" s="3">
        <v>135</v>
      </c>
      <c r="S329" s="18"/>
      <c r="V329" s="18" t="s">
        <v>355</v>
      </c>
      <c r="Y329" s="4"/>
    </row>
    <row r="330" spans="1:25" ht="19.5" customHeight="1">
      <c r="A330" s="16">
        <v>329</v>
      </c>
      <c r="B330" s="1" t="s">
        <v>972</v>
      </c>
      <c r="C330" s="2" t="s">
        <v>1052</v>
      </c>
      <c r="D330" s="2" t="s">
        <v>673</v>
      </c>
      <c r="E330" s="2" t="s">
        <v>1085</v>
      </c>
      <c r="F330" s="4">
        <v>2179</v>
      </c>
      <c r="G330" s="4">
        <v>2173</v>
      </c>
      <c r="H330" s="4">
        <v>10</v>
      </c>
      <c r="I330" s="4">
        <v>1</v>
      </c>
      <c r="J330" s="5">
        <v>3837</v>
      </c>
      <c r="K330" s="4">
        <v>6500</v>
      </c>
      <c r="L330" s="3">
        <f t="shared" si="15"/>
        <v>0.3352307692307692</v>
      </c>
      <c r="M330" s="3">
        <f t="shared" si="16"/>
        <v>0.3376923076923077</v>
      </c>
      <c r="N330" s="3">
        <f t="shared" si="17"/>
        <v>0.46276923076923077</v>
      </c>
      <c r="O330" s="3">
        <v>227</v>
      </c>
      <c r="P330" s="3">
        <v>292</v>
      </c>
      <c r="Q330" s="3">
        <v>111</v>
      </c>
      <c r="S330" s="18"/>
      <c r="V330" s="18" t="s">
        <v>356</v>
      </c>
      <c r="Y330" s="4"/>
    </row>
    <row r="331" spans="1:25" ht="19.5" customHeight="1">
      <c r="A331" s="16">
        <v>330</v>
      </c>
      <c r="B331" s="1" t="s">
        <v>973</v>
      </c>
      <c r="C331" s="2" t="s">
        <v>1052</v>
      </c>
      <c r="D331" s="2" t="s">
        <v>964</v>
      </c>
      <c r="E331" s="2">
        <v>2</v>
      </c>
      <c r="F331" s="4">
        <v>1731</v>
      </c>
      <c r="G331" s="4">
        <v>1671</v>
      </c>
      <c r="H331" s="4">
        <v>76</v>
      </c>
      <c r="I331" s="4">
        <v>2</v>
      </c>
      <c r="J331" s="5">
        <v>2663</v>
      </c>
      <c r="K331" s="4">
        <v>3842</v>
      </c>
      <c r="L331" s="3">
        <f t="shared" si="15"/>
        <v>0.45054659031754296</v>
      </c>
      <c r="M331" s="3">
        <f t="shared" si="16"/>
        <v>0.47553357626236337</v>
      </c>
      <c r="N331" s="3">
        <f t="shared" si="17"/>
        <v>0.5718375845913587</v>
      </c>
      <c r="O331" s="3">
        <v>128</v>
      </c>
      <c r="P331" s="3">
        <v>165</v>
      </c>
      <c r="Q331" s="3">
        <v>71</v>
      </c>
      <c r="R331" s="18"/>
      <c r="S331" s="18"/>
      <c r="U331" s="18" t="s">
        <v>357</v>
      </c>
      <c r="V331" s="18" t="s">
        <v>358</v>
      </c>
      <c r="Y331" s="4"/>
    </row>
    <row r="332" spans="1:25" ht="19.5" customHeight="1">
      <c r="A332" s="16">
        <v>331</v>
      </c>
      <c r="B332" s="1" t="s">
        <v>974</v>
      </c>
      <c r="C332" s="2" t="s">
        <v>1052</v>
      </c>
      <c r="D332" s="2" t="s">
        <v>664</v>
      </c>
      <c r="E332" s="2" t="s">
        <v>638</v>
      </c>
      <c r="F332" s="4">
        <v>1547</v>
      </c>
      <c r="G332" s="4">
        <v>1530</v>
      </c>
      <c r="H332" s="4">
        <v>40</v>
      </c>
      <c r="I332" s="4">
        <v>1</v>
      </c>
      <c r="J332" s="5">
        <v>1707</v>
      </c>
      <c r="K332" s="4">
        <v>4655</v>
      </c>
      <c r="L332" s="3">
        <f t="shared" si="15"/>
        <v>0.3323308270676692</v>
      </c>
      <c r="M332" s="3">
        <f t="shared" si="16"/>
        <v>0.34629430719656284</v>
      </c>
      <c r="N332" s="3">
        <f t="shared" si="17"/>
        <v>0.34951664876476907</v>
      </c>
      <c r="O332" s="3">
        <v>230</v>
      </c>
      <c r="P332" s="3">
        <v>281</v>
      </c>
      <c r="Q332" s="3">
        <v>195</v>
      </c>
      <c r="R332" s="18"/>
      <c r="S332" s="18"/>
      <c r="U332" s="18" t="s">
        <v>359</v>
      </c>
      <c r="V332" s="18" t="s">
        <v>360</v>
      </c>
      <c r="Y332" s="4"/>
    </row>
    <row r="333" spans="1:25" ht="19.5" customHeight="1">
      <c r="A333" s="16">
        <v>332</v>
      </c>
      <c r="B333" s="1" t="s">
        <v>975</v>
      </c>
      <c r="C333" s="2" t="s">
        <v>1052</v>
      </c>
      <c r="D333" s="2" t="s">
        <v>664</v>
      </c>
      <c r="E333" s="2" t="s">
        <v>638</v>
      </c>
      <c r="F333" s="4">
        <v>1110</v>
      </c>
      <c r="G333" s="4">
        <v>1105</v>
      </c>
      <c r="H333" s="4">
        <v>15</v>
      </c>
      <c r="I333" s="3">
        <v>0</v>
      </c>
      <c r="J333" s="5">
        <v>1220</v>
      </c>
      <c r="K333" s="4">
        <v>4170</v>
      </c>
      <c r="L333" s="3">
        <f t="shared" si="15"/>
        <v>0.26618705035971224</v>
      </c>
      <c r="M333" s="3">
        <f t="shared" si="16"/>
        <v>0.27218225419664266</v>
      </c>
      <c r="N333" s="3">
        <f t="shared" si="17"/>
        <v>0.2793764988009592</v>
      </c>
      <c r="O333" s="3">
        <v>313</v>
      </c>
      <c r="P333" s="3">
        <v>363</v>
      </c>
      <c r="Q333" s="3">
        <v>281</v>
      </c>
      <c r="S333" s="18"/>
      <c r="V333" s="18" t="s">
        <v>361</v>
      </c>
      <c r="Y333" s="4"/>
    </row>
    <row r="334" spans="1:25" ht="19.5" customHeight="1">
      <c r="A334" s="16">
        <v>333</v>
      </c>
      <c r="B334" s="1" t="s">
        <v>1101</v>
      </c>
      <c r="C334" s="2" t="s">
        <v>1052</v>
      </c>
      <c r="D334" s="2" t="s">
        <v>1053</v>
      </c>
      <c r="E334" s="2" t="s">
        <v>1073</v>
      </c>
      <c r="F334" s="4">
        <v>910</v>
      </c>
      <c r="G334" s="4">
        <v>900</v>
      </c>
      <c r="H334" s="4">
        <v>13</v>
      </c>
      <c r="I334" s="4">
        <v>3</v>
      </c>
      <c r="J334" s="5">
        <v>1116</v>
      </c>
      <c r="K334" s="4">
        <v>1758</v>
      </c>
      <c r="L334" s="3">
        <f t="shared" si="15"/>
        <v>0.5176336746302617</v>
      </c>
      <c r="M334" s="3">
        <f t="shared" si="16"/>
        <v>0.5301478953356087</v>
      </c>
      <c r="N334" s="3">
        <f t="shared" si="17"/>
        <v>0.5762229806598407</v>
      </c>
      <c r="O334" s="3">
        <v>96</v>
      </c>
      <c r="P334" s="3">
        <v>137</v>
      </c>
      <c r="Q334" s="3">
        <v>70</v>
      </c>
      <c r="S334" s="18"/>
      <c r="V334" s="18" t="s">
        <v>362</v>
      </c>
      <c r="Y334" s="4"/>
    </row>
    <row r="335" spans="1:25" ht="19.5" customHeight="1">
      <c r="A335" s="16">
        <v>334</v>
      </c>
      <c r="B335" s="1" t="s">
        <v>1102</v>
      </c>
      <c r="C335" s="2" t="s">
        <v>1052</v>
      </c>
      <c r="D335" s="2" t="s">
        <v>1053</v>
      </c>
      <c r="E335" s="2" t="s">
        <v>1073</v>
      </c>
      <c r="F335" s="4">
        <v>968</v>
      </c>
      <c r="G335" s="4">
        <v>965</v>
      </c>
      <c r="H335" s="4">
        <v>5</v>
      </c>
      <c r="I335" s="4">
        <v>2</v>
      </c>
      <c r="J335" s="5">
        <v>1082</v>
      </c>
      <c r="K335" s="4">
        <v>2457</v>
      </c>
      <c r="L335" s="3">
        <f t="shared" si="15"/>
        <v>0.393976393976394</v>
      </c>
      <c r="M335" s="3">
        <f t="shared" si="16"/>
        <v>0.39845339845339844</v>
      </c>
      <c r="N335" s="3">
        <f t="shared" si="17"/>
        <v>0.4171754171754172</v>
      </c>
      <c r="O335" s="3">
        <v>169</v>
      </c>
      <c r="P335" s="3">
        <v>238</v>
      </c>
      <c r="Q335" s="3">
        <v>141</v>
      </c>
      <c r="S335" s="18"/>
      <c r="V335" s="18" t="s">
        <v>363</v>
      </c>
      <c r="Y335" s="4"/>
    </row>
    <row r="336" spans="1:25" ht="19.5" customHeight="1">
      <c r="A336" s="16">
        <v>335</v>
      </c>
      <c r="B336" s="1" t="s">
        <v>1103</v>
      </c>
      <c r="C336" s="2" t="s">
        <v>983</v>
      </c>
      <c r="D336" s="2" t="s">
        <v>984</v>
      </c>
      <c r="E336" s="2" t="s">
        <v>1100</v>
      </c>
      <c r="F336" s="4">
        <v>809</v>
      </c>
      <c r="G336" s="4">
        <v>523</v>
      </c>
      <c r="H336" s="4">
        <v>273</v>
      </c>
      <c r="I336" s="4">
        <v>81</v>
      </c>
      <c r="J336" s="4">
        <v>852</v>
      </c>
      <c r="K336" s="4">
        <v>11850</v>
      </c>
      <c r="L336" s="3">
        <f t="shared" si="15"/>
        <v>0.06827004219409283</v>
      </c>
      <c r="M336" s="3">
        <f t="shared" si="16"/>
        <v>0.10388185654008439</v>
      </c>
      <c r="N336" s="3">
        <f t="shared" si="17"/>
        <v>0.070084388185654</v>
      </c>
      <c r="O336" s="3">
        <v>485</v>
      </c>
      <c r="P336" s="3">
        <v>478</v>
      </c>
      <c r="Q336" s="3">
        <v>490</v>
      </c>
      <c r="S336" s="18"/>
      <c r="V336" s="18" t="s">
        <v>364</v>
      </c>
      <c r="Y336" s="4"/>
    </row>
    <row r="337" spans="1:25" ht="19.5" customHeight="1">
      <c r="A337" s="16">
        <v>336</v>
      </c>
      <c r="B337" s="1" t="s">
        <v>1104</v>
      </c>
      <c r="C337" s="2" t="s">
        <v>1052</v>
      </c>
      <c r="D337" s="2" t="s">
        <v>968</v>
      </c>
      <c r="E337" s="2" t="s">
        <v>1097</v>
      </c>
      <c r="F337" s="4">
        <v>928</v>
      </c>
      <c r="G337" s="4">
        <v>928</v>
      </c>
      <c r="H337" s="4">
        <v>10</v>
      </c>
      <c r="I337" s="3">
        <v>0</v>
      </c>
      <c r="J337" s="5">
        <v>1028</v>
      </c>
      <c r="K337" s="4">
        <v>3630</v>
      </c>
      <c r="L337" s="3">
        <f t="shared" si="15"/>
        <v>0.2556473829201102</v>
      </c>
      <c r="M337" s="3">
        <f t="shared" si="16"/>
        <v>0.2611570247933884</v>
      </c>
      <c r="N337" s="3">
        <f t="shared" si="17"/>
        <v>0.2694214876033058</v>
      </c>
      <c r="O337" s="3">
        <v>332</v>
      </c>
      <c r="P337" s="3">
        <v>372</v>
      </c>
      <c r="Q337" s="3">
        <v>295</v>
      </c>
      <c r="S337" s="18"/>
      <c r="V337" s="18" t="s">
        <v>365</v>
      </c>
      <c r="Y337" s="4"/>
    </row>
    <row r="338" spans="1:25" ht="19.5" customHeight="1">
      <c r="A338" s="16">
        <v>337</v>
      </c>
      <c r="B338" s="1" t="s">
        <v>1105</v>
      </c>
      <c r="C338" s="2" t="s">
        <v>983</v>
      </c>
      <c r="D338" s="2" t="s">
        <v>946</v>
      </c>
      <c r="E338" s="2" t="s">
        <v>1092</v>
      </c>
      <c r="F338" s="4">
        <v>1</v>
      </c>
      <c r="G338" s="4">
        <v>1</v>
      </c>
      <c r="H338" s="3">
        <v>0</v>
      </c>
      <c r="I338" s="3">
        <v>0</v>
      </c>
      <c r="J338" s="3">
        <v>0</v>
      </c>
      <c r="K338" s="4">
        <v>1000</v>
      </c>
      <c r="L338" s="3">
        <f t="shared" si="15"/>
        <v>0.001</v>
      </c>
      <c r="M338" s="3">
        <f t="shared" si="16"/>
        <v>0.001</v>
      </c>
      <c r="N338" s="3">
        <f t="shared" si="17"/>
        <v>0.0005</v>
      </c>
      <c r="O338" s="3">
        <v>499</v>
      </c>
      <c r="P338" s="3">
        <v>497</v>
      </c>
      <c r="Q338" s="3">
        <v>500</v>
      </c>
      <c r="U338" s="20" t="s">
        <v>366</v>
      </c>
      <c r="Y338" s="4"/>
    </row>
    <row r="339" spans="1:25" ht="19.5" customHeight="1">
      <c r="A339" s="16">
        <v>338</v>
      </c>
      <c r="B339" s="1" t="s">
        <v>1106</v>
      </c>
      <c r="C339" s="2" t="s">
        <v>983</v>
      </c>
      <c r="D339" s="2" t="s">
        <v>984</v>
      </c>
      <c r="E339" s="2" t="s">
        <v>1100</v>
      </c>
      <c r="F339" s="4">
        <v>544</v>
      </c>
      <c r="G339" s="4">
        <v>338</v>
      </c>
      <c r="H339" s="4">
        <v>124</v>
      </c>
      <c r="I339" s="4">
        <v>121</v>
      </c>
      <c r="J339" s="4">
        <v>338</v>
      </c>
      <c r="K339" s="4">
        <v>3025</v>
      </c>
      <c r="L339" s="3">
        <f t="shared" si="15"/>
        <v>0.17983471074380164</v>
      </c>
      <c r="M339" s="3">
        <f t="shared" si="16"/>
        <v>0.2737190082644628</v>
      </c>
      <c r="N339" s="3">
        <f t="shared" si="17"/>
        <v>0.14578512396694215</v>
      </c>
      <c r="O339" s="3">
        <v>404</v>
      </c>
      <c r="P339" s="3">
        <v>362</v>
      </c>
      <c r="Q339" s="3">
        <v>444</v>
      </c>
      <c r="S339" s="18"/>
      <c r="V339" s="18" t="s">
        <v>367</v>
      </c>
      <c r="Y339" s="4"/>
    </row>
    <row r="340" spans="1:25" ht="19.5" customHeight="1">
      <c r="A340" s="16">
        <v>339</v>
      </c>
      <c r="B340" s="1" t="s">
        <v>1107</v>
      </c>
      <c r="C340" s="2" t="s">
        <v>980</v>
      </c>
      <c r="D340" s="2" t="s">
        <v>981</v>
      </c>
      <c r="E340" s="2" t="s">
        <v>755</v>
      </c>
      <c r="F340" s="4">
        <v>655</v>
      </c>
      <c r="G340" s="4">
        <v>457</v>
      </c>
      <c r="H340" s="4">
        <v>214</v>
      </c>
      <c r="I340" s="4">
        <v>71</v>
      </c>
      <c r="J340" s="4">
        <v>623</v>
      </c>
      <c r="K340" s="4">
        <v>6400</v>
      </c>
      <c r="L340" s="3">
        <f t="shared" si="15"/>
        <v>0.10234375</v>
      </c>
      <c r="M340" s="3">
        <f t="shared" si="16"/>
        <v>0.16046875</v>
      </c>
      <c r="N340" s="3">
        <f t="shared" si="17"/>
        <v>0.09984375</v>
      </c>
      <c r="O340" s="3">
        <v>469</v>
      </c>
      <c r="P340" s="3">
        <v>449</v>
      </c>
      <c r="Q340" s="3">
        <v>476</v>
      </c>
      <c r="S340" s="18"/>
      <c r="V340" s="18" t="s">
        <v>368</v>
      </c>
      <c r="Y340" s="4"/>
    </row>
    <row r="341" spans="1:25" ht="19.5" customHeight="1">
      <c r="A341" s="16">
        <v>340</v>
      </c>
      <c r="B341" s="1" t="s">
        <v>1108</v>
      </c>
      <c r="C341" s="2" t="s">
        <v>983</v>
      </c>
      <c r="D341" s="2" t="s">
        <v>946</v>
      </c>
      <c r="E341" s="2" t="s">
        <v>1092</v>
      </c>
      <c r="F341" s="4">
        <v>280</v>
      </c>
      <c r="G341" s="4">
        <v>268</v>
      </c>
      <c r="H341" s="4">
        <v>2</v>
      </c>
      <c r="I341" s="4">
        <v>12</v>
      </c>
      <c r="J341" s="4">
        <v>223</v>
      </c>
      <c r="K341" s="4">
        <v>1710</v>
      </c>
      <c r="L341" s="3">
        <f t="shared" si="15"/>
        <v>0.16374269005847952</v>
      </c>
      <c r="M341" s="3">
        <f t="shared" si="16"/>
        <v>0.17309941520467836</v>
      </c>
      <c r="N341" s="3">
        <f t="shared" si="17"/>
        <v>0.14707602339181286</v>
      </c>
      <c r="O341" s="3">
        <v>426</v>
      </c>
      <c r="P341" s="3">
        <v>440</v>
      </c>
      <c r="Q341" s="3">
        <v>442</v>
      </c>
      <c r="S341" s="18"/>
      <c r="V341" s="18" t="s">
        <v>369</v>
      </c>
      <c r="Y341" s="4"/>
    </row>
    <row r="342" spans="1:25" ht="19.5" customHeight="1">
      <c r="A342" s="16">
        <v>341</v>
      </c>
      <c r="B342" s="1" t="s">
        <v>1109</v>
      </c>
      <c r="C342" s="2" t="s">
        <v>1052</v>
      </c>
      <c r="D342" s="2" t="s">
        <v>673</v>
      </c>
      <c r="E342" s="2" t="s">
        <v>1085</v>
      </c>
      <c r="F342" s="4">
        <v>1653</v>
      </c>
      <c r="G342" s="4">
        <v>1648</v>
      </c>
      <c r="H342" s="4">
        <v>10</v>
      </c>
      <c r="I342" s="3">
        <v>0</v>
      </c>
      <c r="J342" s="5">
        <v>1064</v>
      </c>
      <c r="K342" s="4">
        <v>2200</v>
      </c>
      <c r="L342" s="3">
        <f t="shared" si="15"/>
        <v>0.7513636363636363</v>
      </c>
      <c r="M342" s="3">
        <f t="shared" si="16"/>
        <v>0.7581818181818182</v>
      </c>
      <c r="N342" s="3">
        <f t="shared" si="17"/>
        <v>0.6175</v>
      </c>
      <c r="O342" s="3">
        <v>47</v>
      </c>
      <c r="P342" s="3">
        <v>61</v>
      </c>
      <c r="Q342" s="3">
        <v>60</v>
      </c>
      <c r="S342" s="18"/>
      <c r="V342" s="18" t="s">
        <v>370</v>
      </c>
      <c r="Y342" s="4"/>
    </row>
    <row r="343" spans="1:25" ht="19.5" customHeight="1">
      <c r="A343" s="16">
        <v>342</v>
      </c>
      <c r="B343" s="1" t="s">
        <v>1110</v>
      </c>
      <c r="C343" s="2" t="s">
        <v>980</v>
      </c>
      <c r="D343" s="2" t="s">
        <v>1058</v>
      </c>
      <c r="E343" s="2" t="s">
        <v>568</v>
      </c>
      <c r="F343" s="4">
        <v>893</v>
      </c>
      <c r="G343" s="4">
        <v>692</v>
      </c>
      <c r="H343" s="4">
        <v>186</v>
      </c>
      <c r="I343" s="4">
        <v>74</v>
      </c>
      <c r="J343" s="4">
        <v>974</v>
      </c>
      <c r="K343" s="4">
        <v>2175</v>
      </c>
      <c r="L343" s="3">
        <f t="shared" si="15"/>
        <v>0.4105747126436782</v>
      </c>
      <c r="M343" s="3">
        <f t="shared" si="16"/>
        <v>0.5572413793103448</v>
      </c>
      <c r="N343" s="3">
        <f t="shared" si="17"/>
        <v>0.42919540229885056</v>
      </c>
      <c r="O343" s="3">
        <v>158</v>
      </c>
      <c r="P343" s="3">
        <v>116</v>
      </c>
      <c r="Q343" s="3">
        <v>130</v>
      </c>
      <c r="S343" s="18"/>
      <c r="V343" s="18" t="s">
        <v>9</v>
      </c>
      <c r="Y343" s="4"/>
    </row>
    <row r="344" spans="1:25" ht="19.5" customHeight="1">
      <c r="A344" s="16">
        <v>343</v>
      </c>
      <c r="B344" s="1" t="s">
        <v>1111</v>
      </c>
      <c r="C344" s="2" t="s">
        <v>983</v>
      </c>
      <c r="D344" s="2" t="s">
        <v>911</v>
      </c>
      <c r="E344" s="2">
        <v>2</v>
      </c>
      <c r="F344" s="4">
        <v>974</v>
      </c>
      <c r="G344" s="4">
        <v>957</v>
      </c>
      <c r="H344" s="4">
        <v>19</v>
      </c>
      <c r="I344" s="4">
        <v>5</v>
      </c>
      <c r="J344" s="4">
        <v>833</v>
      </c>
      <c r="K344" s="4">
        <v>15000</v>
      </c>
      <c r="L344" s="3">
        <f t="shared" si="15"/>
        <v>0.06493333333333333</v>
      </c>
      <c r="M344" s="3">
        <f t="shared" si="16"/>
        <v>0.067</v>
      </c>
      <c r="N344" s="3">
        <f t="shared" si="17"/>
        <v>0.06023333333333333</v>
      </c>
      <c r="O344" s="3">
        <v>487</v>
      </c>
      <c r="P344" s="3">
        <v>487</v>
      </c>
      <c r="Q344" s="3">
        <v>493</v>
      </c>
      <c r="S344" s="18"/>
      <c r="V344" s="18" t="s">
        <v>10</v>
      </c>
      <c r="Y344" s="4"/>
    </row>
    <row r="345" spans="1:25" ht="19.5" customHeight="1">
      <c r="A345" s="16">
        <v>344</v>
      </c>
      <c r="B345" s="1" t="s">
        <v>1112</v>
      </c>
      <c r="C345" s="2" t="s">
        <v>980</v>
      </c>
      <c r="D345" s="2" t="s">
        <v>981</v>
      </c>
      <c r="E345" s="2" t="s">
        <v>755</v>
      </c>
      <c r="F345" s="4">
        <v>1434</v>
      </c>
      <c r="G345" s="4">
        <v>1084</v>
      </c>
      <c r="H345" s="4">
        <v>280</v>
      </c>
      <c r="I345" s="4">
        <v>193</v>
      </c>
      <c r="J345" s="4">
        <v>770</v>
      </c>
      <c r="K345" s="4">
        <v>2950</v>
      </c>
      <c r="L345" s="3">
        <f t="shared" si="15"/>
        <v>0.48610169491525423</v>
      </c>
      <c r="M345" s="3">
        <f t="shared" si="16"/>
        <v>0.688135593220339</v>
      </c>
      <c r="N345" s="3">
        <f t="shared" si="17"/>
        <v>0.3735593220338983</v>
      </c>
      <c r="O345" s="3">
        <v>109</v>
      </c>
      <c r="P345" s="3">
        <v>73</v>
      </c>
      <c r="Q345" s="3">
        <v>170</v>
      </c>
      <c r="S345" s="18"/>
      <c r="V345" s="18" t="s">
        <v>11</v>
      </c>
      <c r="Y345" s="4"/>
    </row>
    <row r="346" spans="1:25" ht="19.5" customHeight="1">
      <c r="A346" s="16">
        <v>345</v>
      </c>
      <c r="B346" s="1" t="s">
        <v>1113</v>
      </c>
      <c r="C346" s="2" t="s">
        <v>980</v>
      </c>
      <c r="D346" s="2" t="s">
        <v>981</v>
      </c>
      <c r="E346" s="2" t="s">
        <v>755</v>
      </c>
      <c r="F346" s="4">
        <v>344</v>
      </c>
      <c r="G346" s="4">
        <v>334</v>
      </c>
      <c r="H346" s="4">
        <v>37</v>
      </c>
      <c r="I346" s="3">
        <v>0</v>
      </c>
      <c r="J346" s="4">
        <v>180</v>
      </c>
      <c r="K346" s="4">
        <v>1697</v>
      </c>
      <c r="L346" s="3">
        <f t="shared" si="15"/>
        <v>0.20271066588096642</v>
      </c>
      <c r="M346" s="3">
        <f t="shared" si="16"/>
        <v>0.24042427813789038</v>
      </c>
      <c r="N346" s="3">
        <f t="shared" si="17"/>
        <v>0.15439010017678256</v>
      </c>
      <c r="O346" s="3">
        <v>388</v>
      </c>
      <c r="P346" s="3">
        <v>390</v>
      </c>
      <c r="Q346" s="3">
        <v>432</v>
      </c>
      <c r="S346" s="18"/>
      <c r="U346" s="20" t="s">
        <v>12</v>
      </c>
      <c r="V346" s="18" t="s">
        <v>13</v>
      </c>
      <c r="Y346" s="4"/>
    </row>
    <row r="347" spans="1:25" ht="19.5" customHeight="1">
      <c r="A347" s="16">
        <v>346</v>
      </c>
      <c r="B347" s="1" t="s">
        <v>1114</v>
      </c>
      <c r="C347" s="2" t="s">
        <v>983</v>
      </c>
      <c r="D347" s="2" t="s">
        <v>688</v>
      </c>
      <c r="E347" s="2" t="s">
        <v>1082</v>
      </c>
      <c r="F347" s="4">
        <v>98</v>
      </c>
      <c r="J347" s="4">
        <v>103</v>
      </c>
      <c r="K347" s="4">
        <v>1030</v>
      </c>
      <c r="L347" s="3">
        <f t="shared" si="15"/>
        <v>0.09514563106796116</v>
      </c>
      <c r="M347" s="3">
        <f t="shared" si="16"/>
        <v>0</v>
      </c>
      <c r="N347" s="3">
        <f t="shared" si="17"/>
        <v>0.09757281553398059</v>
      </c>
      <c r="O347" s="3">
        <v>474</v>
      </c>
      <c r="P347" s="3">
        <v>499</v>
      </c>
      <c r="Q347" s="3">
        <v>478</v>
      </c>
      <c r="S347" s="18"/>
      <c r="V347" s="18" t="s">
        <v>14</v>
      </c>
      <c r="Y347" s="4"/>
    </row>
    <row r="348" spans="1:25" ht="19.5" customHeight="1">
      <c r="A348" s="16">
        <v>347</v>
      </c>
      <c r="B348" s="1" t="s">
        <v>1115</v>
      </c>
      <c r="C348" s="2" t="s">
        <v>1052</v>
      </c>
      <c r="D348" s="2" t="s">
        <v>968</v>
      </c>
      <c r="E348" s="2" t="s">
        <v>1097</v>
      </c>
      <c r="F348" s="4">
        <v>1256</v>
      </c>
      <c r="G348" s="4">
        <v>1249</v>
      </c>
      <c r="H348" s="4">
        <v>18</v>
      </c>
      <c r="I348" s="3">
        <v>0</v>
      </c>
      <c r="J348" s="5">
        <v>1245</v>
      </c>
      <c r="K348" s="4">
        <v>1493</v>
      </c>
      <c r="L348" s="3">
        <f t="shared" si="15"/>
        <v>0.84125920964501</v>
      </c>
      <c r="M348" s="3">
        <f t="shared" si="16"/>
        <v>0.8606831882116543</v>
      </c>
      <c r="N348" s="3">
        <f t="shared" si="17"/>
        <v>0.8375753516409913</v>
      </c>
      <c r="O348" s="3">
        <v>31</v>
      </c>
      <c r="P348" s="3">
        <v>46</v>
      </c>
      <c r="Q348" s="3">
        <v>30</v>
      </c>
      <c r="S348" s="18"/>
      <c r="V348" s="18" t="s">
        <v>15</v>
      </c>
      <c r="Y348" s="4"/>
    </row>
    <row r="349" spans="1:25" ht="19.5" customHeight="1">
      <c r="A349" s="16">
        <v>348</v>
      </c>
      <c r="B349" s="1" t="s">
        <v>1116</v>
      </c>
      <c r="C349" s="2" t="s">
        <v>983</v>
      </c>
      <c r="D349" s="2" t="s">
        <v>696</v>
      </c>
      <c r="E349" s="2" t="s">
        <v>1117</v>
      </c>
      <c r="F349" s="4">
        <v>648</v>
      </c>
      <c r="G349" s="4">
        <v>634</v>
      </c>
      <c r="H349" s="4">
        <v>14</v>
      </c>
      <c r="I349" s="4">
        <v>5</v>
      </c>
      <c r="J349" s="4">
        <v>519</v>
      </c>
      <c r="K349" s="4">
        <v>2765</v>
      </c>
      <c r="L349" s="3">
        <f t="shared" si="15"/>
        <v>0.23435804701627486</v>
      </c>
      <c r="M349" s="3">
        <f t="shared" si="16"/>
        <v>0.2430379746835443</v>
      </c>
      <c r="N349" s="3">
        <f t="shared" si="17"/>
        <v>0.21103074141048825</v>
      </c>
      <c r="O349" s="3">
        <v>355</v>
      </c>
      <c r="P349" s="3">
        <v>386</v>
      </c>
      <c r="Q349" s="3">
        <v>371</v>
      </c>
      <c r="S349" s="18"/>
      <c r="U349" s="20" t="s">
        <v>16</v>
      </c>
      <c r="V349" s="18" t="s">
        <v>17</v>
      </c>
      <c r="Y349" s="4"/>
    </row>
    <row r="350" spans="1:25" ht="19.5" customHeight="1">
      <c r="A350" s="16">
        <v>349</v>
      </c>
      <c r="B350" s="1" t="s">
        <v>1118</v>
      </c>
      <c r="C350" s="2" t="s">
        <v>983</v>
      </c>
      <c r="D350" s="2" t="s">
        <v>696</v>
      </c>
      <c r="E350" s="2" t="s">
        <v>1117</v>
      </c>
      <c r="F350" s="4">
        <v>739</v>
      </c>
      <c r="G350" s="4">
        <v>726</v>
      </c>
      <c r="H350" s="4">
        <v>10</v>
      </c>
      <c r="I350" s="4">
        <v>8</v>
      </c>
      <c r="J350" s="4">
        <v>536</v>
      </c>
      <c r="K350" s="4">
        <v>3022</v>
      </c>
      <c r="L350" s="3">
        <f t="shared" si="15"/>
        <v>0.24454003970880211</v>
      </c>
      <c r="M350" s="3">
        <f t="shared" si="16"/>
        <v>0.25215089344804764</v>
      </c>
      <c r="N350" s="3">
        <f t="shared" si="17"/>
        <v>0.21095301125082727</v>
      </c>
      <c r="O350" s="3">
        <v>347</v>
      </c>
      <c r="P350" s="3">
        <v>381</v>
      </c>
      <c r="Q350" s="3">
        <v>372</v>
      </c>
      <c r="S350" s="18"/>
      <c r="U350" s="20" t="s">
        <v>18</v>
      </c>
      <c r="V350" s="18" t="s">
        <v>19</v>
      </c>
      <c r="Y350" s="4"/>
    </row>
    <row r="351" spans="1:25" ht="19.5" customHeight="1">
      <c r="A351" s="16">
        <v>350</v>
      </c>
      <c r="B351" s="1" t="s">
        <v>1119</v>
      </c>
      <c r="C351" s="2" t="s">
        <v>983</v>
      </c>
      <c r="D351" s="2" t="s">
        <v>696</v>
      </c>
      <c r="E351" s="2" t="s">
        <v>1117</v>
      </c>
      <c r="F351" s="4">
        <v>1458</v>
      </c>
      <c r="G351" s="4">
        <v>1372</v>
      </c>
      <c r="H351" s="4">
        <v>123</v>
      </c>
      <c r="I351" s="4">
        <v>7</v>
      </c>
      <c r="J351" s="4">
        <v>888</v>
      </c>
      <c r="K351" s="4">
        <v>4000</v>
      </c>
      <c r="L351" s="3">
        <f t="shared" si="15"/>
        <v>0.3645</v>
      </c>
      <c r="M351" s="3">
        <f t="shared" si="16"/>
        <v>0.408</v>
      </c>
      <c r="N351" s="3">
        <f t="shared" si="17"/>
        <v>0.29325</v>
      </c>
      <c r="O351" s="3">
        <v>195</v>
      </c>
      <c r="P351" s="3">
        <v>225</v>
      </c>
      <c r="Q351" s="3">
        <v>261</v>
      </c>
      <c r="S351" s="18"/>
      <c r="U351" s="20" t="s">
        <v>20</v>
      </c>
      <c r="V351" s="18" t="s">
        <v>21</v>
      </c>
      <c r="Y351" s="4"/>
    </row>
    <row r="352" spans="1:25" ht="19.5" customHeight="1">
      <c r="A352" s="16">
        <v>351</v>
      </c>
      <c r="B352" s="1" t="s">
        <v>1120</v>
      </c>
      <c r="C352" s="2" t="s">
        <v>980</v>
      </c>
      <c r="D352" s="2" t="s">
        <v>981</v>
      </c>
      <c r="E352" s="2" t="s">
        <v>755</v>
      </c>
      <c r="F352" s="4">
        <v>1142</v>
      </c>
      <c r="G352" s="4">
        <v>888</v>
      </c>
      <c r="H352" s="4">
        <v>237</v>
      </c>
      <c r="I352" s="4">
        <v>98</v>
      </c>
      <c r="J352" s="5">
        <v>1052</v>
      </c>
      <c r="K352" s="4">
        <v>7000</v>
      </c>
      <c r="L352" s="3">
        <f t="shared" si="15"/>
        <v>0.16314285714285715</v>
      </c>
      <c r="M352" s="3">
        <f t="shared" si="16"/>
        <v>0.22257142857142856</v>
      </c>
      <c r="N352" s="3">
        <f t="shared" si="17"/>
        <v>0.15671428571428572</v>
      </c>
      <c r="O352" s="3">
        <v>427</v>
      </c>
      <c r="P352" s="3">
        <v>401</v>
      </c>
      <c r="Q352" s="3">
        <v>427</v>
      </c>
      <c r="S352" s="18"/>
      <c r="V352" s="18" t="s">
        <v>22</v>
      </c>
      <c r="Y352" s="4"/>
    </row>
    <row r="353" spans="1:25" ht="19.5" customHeight="1">
      <c r="A353" s="16">
        <v>352</v>
      </c>
      <c r="B353" s="1" t="s">
        <v>1121</v>
      </c>
      <c r="C353" s="2" t="s">
        <v>980</v>
      </c>
      <c r="D353" s="2" t="s">
        <v>981</v>
      </c>
      <c r="E353" s="2" t="s">
        <v>755</v>
      </c>
      <c r="F353" s="4">
        <v>1895</v>
      </c>
      <c r="G353" s="4">
        <v>1712</v>
      </c>
      <c r="H353" s="4">
        <v>187</v>
      </c>
      <c r="I353" s="4">
        <v>69</v>
      </c>
      <c r="J353" s="4">
        <v>813</v>
      </c>
      <c r="K353" s="4">
        <v>5070</v>
      </c>
      <c r="L353" s="3">
        <f t="shared" si="15"/>
        <v>0.373767258382643</v>
      </c>
      <c r="M353" s="3">
        <f t="shared" si="16"/>
        <v>0.4386587771203156</v>
      </c>
      <c r="N353" s="3">
        <f t="shared" si="17"/>
        <v>0.26706114398422093</v>
      </c>
      <c r="O353" s="3">
        <v>187</v>
      </c>
      <c r="P353" s="3">
        <v>194</v>
      </c>
      <c r="Q353" s="3">
        <v>297</v>
      </c>
      <c r="S353" s="18"/>
      <c r="U353" s="20" t="s">
        <v>23</v>
      </c>
      <c r="V353" s="18" t="s">
        <v>24</v>
      </c>
      <c r="Y353" s="4"/>
    </row>
    <row r="354" spans="1:25" ht="19.5" customHeight="1">
      <c r="A354" s="16">
        <v>353</v>
      </c>
      <c r="B354" s="1" t="s">
        <v>1122</v>
      </c>
      <c r="C354" s="2" t="s">
        <v>1052</v>
      </c>
      <c r="D354" s="2" t="s">
        <v>1053</v>
      </c>
      <c r="E354" s="2" t="s">
        <v>1073</v>
      </c>
      <c r="F354" s="4">
        <v>1167</v>
      </c>
      <c r="G354" s="4">
        <v>1160</v>
      </c>
      <c r="H354" s="4">
        <v>27</v>
      </c>
      <c r="I354" s="3">
        <v>0</v>
      </c>
      <c r="J354" s="4">
        <v>824</v>
      </c>
      <c r="K354" s="4">
        <v>4170</v>
      </c>
      <c r="L354" s="3">
        <f t="shared" si="15"/>
        <v>0.2798561151079137</v>
      </c>
      <c r="M354" s="3">
        <f t="shared" si="16"/>
        <v>0.2911270983213429</v>
      </c>
      <c r="N354" s="3">
        <f t="shared" si="17"/>
        <v>0.23872901678657074</v>
      </c>
      <c r="O354" s="3">
        <v>298</v>
      </c>
      <c r="P354" s="3">
        <v>347</v>
      </c>
      <c r="Q354" s="3">
        <v>338</v>
      </c>
      <c r="R354" s="18"/>
      <c r="S354" s="18"/>
      <c r="U354" s="18" t="s">
        <v>25</v>
      </c>
      <c r="V354" s="18" t="s">
        <v>26</v>
      </c>
      <c r="Y354" s="4"/>
    </row>
    <row r="355" spans="1:25" ht="19.5" customHeight="1">
      <c r="A355" s="16">
        <v>354</v>
      </c>
      <c r="B355" s="1" t="s">
        <v>1123</v>
      </c>
      <c r="C355" s="2" t="s">
        <v>1052</v>
      </c>
      <c r="D355" s="2" t="s">
        <v>1053</v>
      </c>
      <c r="E355" s="2" t="s">
        <v>1073</v>
      </c>
      <c r="F355" s="4">
        <v>798</v>
      </c>
      <c r="G355" s="4">
        <v>797</v>
      </c>
      <c r="H355" s="4">
        <v>3</v>
      </c>
      <c r="I355" s="3">
        <v>0</v>
      </c>
      <c r="J355" s="4">
        <v>977</v>
      </c>
      <c r="K355" s="4">
        <v>689</v>
      </c>
      <c r="L355" s="3">
        <f t="shared" si="15"/>
        <v>1.158200290275762</v>
      </c>
      <c r="M355" s="3">
        <f t="shared" si="16"/>
        <v>1.165457184325109</v>
      </c>
      <c r="N355" s="3">
        <f t="shared" si="17"/>
        <v>1.288098693759071</v>
      </c>
      <c r="O355" s="3">
        <v>15</v>
      </c>
      <c r="P355" s="3">
        <v>24</v>
      </c>
      <c r="Q355" s="3">
        <v>8</v>
      </c>
      <c r="S355" s="18"/>
      <c r="V355" s="18" t="s">
        <v>27</v>
      </c>
      <c r="Y355" s="4"/>
    </row>
    <row r="356" spans="1:25" ht="19.5" customHeight="1">
      <c r="A356" s="16">
        <v>355</v>
      </c>
      <c r="B356" s="1" t="s">
        <v>1124</v>
      </c>
      <c r="C356" s="2" t="s">
        <v>983</v>
      </c>
      <c r="D356" s="2" t="s">
        <v>984</v>
      </c>
      <c r="E356" s="2" t="s">
        <v>1100</v>
      </c>
      <c r="F356" s="4">
        <v>1251</v>
      </c>
      <c r="G356" s="4">
        <v>1060</v>
      </c>
      <c r="H356" s="4">
        <v>196</v>
      </c>
      <c r="I356" s="4">
        <v>85</v>
      </c>
      <c r="J356" s="5">
        <v>1178</v>
      </c>
      <c r="K356" s="4">
        <v>3000</v>
      </c>
      <c r="L356" s="3">
        <f t="shared" si="15"/>
        <v>0.417</v>
      </c>
      <c r="M356" s="3">
        <f t="shared" si="16"/>
        <v>0.5406666666666666</v>
      </c>
      <c r="N356" s="3">
        <f t="shared" si="17"/>
        <v>0.4048333333333333</v>
      </c>
      <c r="O356" s="3">
        <v>153</v>
      </c>
      <c r="P356" s="3">
        <v>131</v>
      </c>
      <c r="Q356" s="3">
        <v>147</v>
      </c>
      <c r="S356" s="18"/>
      <c r="V356" s="18" t="s">
        <v>28</v>
      </c>
      <c r="Y356" s="4"/>
    </row>
    <row r="357" spans="1:22" ht="19.5" customHeight="1">
      <c r="A357" s="16">
        <v>356</v>
      </c>
      <c r="B357" s="1" t="s">
        <v>1125</v>
      </c>
      <c r="C357" s="2" t="s">
        <v>983</v>
      </c>
      <c r="D357" s="2" t="s">
        <v>984</v>
      </c>
      <c r="E357" s="2" t="s">
        <v>1100</v>
      </c>
      <c r="F357" s="4">
        <v>777</v>
      </c>
      <c r="G357" s="4">
        <v>671</v>
      </c>
      <c r="H357" s="4">
        <v>130</v>
      </c>
      <c r="I357" s="4">
        <v>19</v>
      </c>
      <c r="J357" s="4">
        <v>882</v>
      </c>
      <c r="K357" s="4">
        <v>2999</v>
      </c>
      <c r="L357" s="3">
        <f t="shared" si="15"/>
        <v>0.2590863621207069</v>
      </c>
      <c r="M357" s="3">
        <f t="shared" si="16"/>
        <v>0.3231077025675225</v>
      </c>
      <c r="N357" s="3">
        <f t="shared" si="17"/>
        <v>0.27659219739913304</v>
      </c>
      <c r="O357" s="3">
        <v>325</v>
      </c>
      <c r="P357" s="3">
        <v>307</v>
      </c>
      <c r="Q357" s="3">
        <v>284</v>
      </c>
      <c r="S357" s="18"/>
      <c r="V357" s="18" t="s">
        <v>29</v>
      </c>
    </row>
    <row r="358" spans="1:25" ht="19.5" customHeight="1">
      <c r="A358" s="16">
        <v>357</v>
      </c>
      <c r="B358" s="1" t="s">
        <v>1126</v>
      </c>
      <c r="C358" s="2" t="s">
        <v>983</v>
      </c>
      <c r="D358" s="2" t="s">
        <v>696</v>
      </c>
      <c r="E358" s="2" t="s">
        <v>1117</v>
      </c>
      <c r="F358" s="4">
        <v>637</v>
      </c>
      <c r="G358" s="4">
        <v>623</v>
      </c>
      <c r="H358" s="4">
        <v>9</v>
      </c>
      <c r="I358" s="4">
        <v>8</v>
      </c>
      <c r="J358" s="4">
        <v>657</v>
      </c>
      <c r="K358" s="4">
        <v>1194</v>
      </c>
      <c r="L358" s="3">
        <f t="shared" si="15"/>
        <v>0.533500837520938</v>
      </c>
      <c r="M358" s="3">
        <f t="shared" si="16"/>
        <v>0.550251256281407</v>
      </c>
      <c r="N358" s="3">
        <f t="shared" si="17"/>
        <v>0.5418760469011725</v>
      </c>
      <c r="O358" s="3">
        <v>90</v>
      </c>
      <c r="P358" s="3">
        <v>123</v>
      </c>
      <c r="Q358" s="3">
        <v>79</v>
      </c>
      <c r="S358" s="18"/>
      <c r="V358" s="18" t="s">
        <v>30</v>
      </c>
      <c r="Y358" s="4"/>
    </row>
    <row r="359" spans="1:25" ht="19.5" customHeight="1">
      <c r="A359" s="16">
        <v>358</v>
      </c>
      <c r="B359" s="1" t="s">
        <v>1127</v>
      </c>
      <c r="C359" s="2" t="s">
        <v>983</v>
      </c>
      <c r="D359" s="2" t="s">
        <v>914</v>
      </c>
      <c r="E359" s="2">
        <v>3</v>
      </c>
      <c r="F359" s="4">
        <v>1089</v>
      </c>
      <c r="G359" s="4">
        <v>993</v>
      </c>
      <c r="H359" s="4">
        <v>115</v>
      </c>
      <c r="I359" s="4">
        <v>43</v>
      </c>
      <c r="J359" s="4">
        <v>990</v>
      </c>
      <c r="K359" s="4">
        <v>2940</v>
      </c>
      <c r="L359" s="3">
        <f t="shared" si="15"/>
        <v>0.3704081632653061</v>
      </c>
      <c r="M359" s="3">
        <f t="shared" si="16"/>
        <v>0.4452380952380952</v>
      </c>
      <c r="N359" s="3">
        <f t="shared" si="17"/>
        <v>0.3535714285714286</v>
      </c>
      <c r="O359" s="3">
        <v>191</v>
      </c>
      <c r="P359" s="3">
        <v>192</v>
      </c>
      <c r="Q359" s="3">
        <v>190</v>
      </c>
      <c r="S359" s="18"/>
      <c r="V359" s="18" t="s">
        <v>31</v>
      </c>
      <c r="Y359" s="4"/>
    </row>
    <row r="360" spans="1:25" ht="19.5" customHeight="1">
      <c r="A360" s="16">
        <v>359</v>
      </c>
      <c r="B360" s="1" t="s">
        <v>1128</v>
      </c>
      <c r="C360" s="2" t="s">
        <v>983</v>
      </c>
      <c r="D360" s="2" t="s">
        <v>696</v>
      </c>
      <c r="E360" s="2" t="s">
        <v>1117</v>
      </c>
      <c r="F360" s="4">
        <v>606</v>
      </c>
      <c r="G360" s="4">
        <v>522</v>
      </c>
      <c r="H360" s="4">
        <v>95</v>
      </c>
      <c r="I360" s="4">
        <v>20</v>
      </c>
      <c r="J360" s="4">
        <v>630</v>
      </c>
      <c r="K360" s="4">
        <v>1650</v>
      </c>
      <c r="L360" s="3">
        <f t="shared" si="15"/>
        <v>0.36727272727272725</v>
      </c>
      <c r="M360" s="3">
        <f t="shared" si="16"/>
        <v>0.45575757575757575</v>
      </c>
      <c r="N360" s="3">
        <f t="shared" si="17"/>
        <v>0.37454545454545457</v>
      </c>
      <c r="O360" s="3">
        <v>193</v>
      </c>
      <c r="P360" s="3">
        <v>181</v>
      </c>
      <c r="Q360" s="3">
        <v>168</v>
      </c>
      <c r="S360" s="18"/>
      <c r="V360" s="18" t="s">
        <v>32</v>
      </c>
      <c r="Y360" s="4"/>
    </row>
    <row r="361" spans="1:25" ht="19.5" customHeight="1">
      <c r="A361" s="16">
        <v>360</v>
      </c>
      <c r="B361" s="1" t="s">
        <v>1129</v>
      </c>
      <c r="C361" s="2" t="s">
        <v>983</v>
      </c>
      <c r="D361" s="2" t="s">
        <v>946</v>
      </c>
      <c r="E361" s="2" t="s">
        <v>1092</v>
      </c>
      <c r="F361" s="4">
        <v>555</v>
      </c>
      <c r="G361" s="4">
        <v>540</v>
      </c>
      <c r="H361" s="4">
        <v>24</v>
      </c>
      <c r="I361" s="4">
        <v>8</v>
      </c>
      <c r="J361" s="4">
        <v>347</v>
      </c>
      <c r="K361" s="4">
        <v>2260</v>
      </c>
      <c r="L361" s="3">
        <f t="shared" si="15"/>
        <v>0.24557522123893805</v>
      </c>
      <c r="M361" s="3">
        <f t="shared" si="16"/>
        <v>0.2672566371681416</v>
      </c>
      <c r="N361" s="3">
        <f t="shared" si="17"/>
        <v>0.1995575221238938</v>
      </c>
      <c r="O361" s="3">
        <v>344</v>
      </c>
      <c r="P361" s="3">
        <v>368</v>
      </c>
      <c r="Q361" s="3">
        <v>382</v>
      </c>
      <c r="S361" s="18"/>
      <c r="V361" s="18" t="s">
        <v>33</v>
      </c>
      <c r="Y361" s="4"/>
    </row>
    <row r="362" spans="1:25" ht="19.5" customHeight="1">
      <c r="A362" s="16">
        <v>361</v>
      </c>
      <c r="B362" s="1" t="s">
        <v>1130</v>
      </c>
      <c r="C362" s="2" t="s">
        <v>980</v>
      </c>
      <c r="D362" s="2" t="s">
        <v>1131</v>
      </c>
      <c r="E362" s="2">
        <v>1</v>
      </c>
      <c r="F362" s="4">
        <v>1040</v>
      </c>
      <c r="G362" s="4">
        <v>1004</v>
      </c>
      <c r="H362" s="4">
        <v>37</v>
      </c>
      <c r="I362" s="4">
        <v>15</v>
      </c>
      <c r="J362" s="4">
        <v>996</v>
      </c>
      <c r="K362" s="4">
        <v>3923</v>
      </c>
      <c r="L362" s="3">
        <f t="shared" si="15"/>
        <v>0.2651032373183788</v>
      </c>
      <c r="M362" s="3">
        <f t="shared" si="16"/>
        <v>0.2824369105276574</v>
      </c>
      <c r="N362" s="3">
        <f t="shared" si="17"/>
        <v>0.2594952842212592</v>
      </c>
      <c r="O362" s="3">
        <v>315</v>
      </c>
      <c r="P362" s="3">
        <v>354</v>
      </c>
      <c r="Q362" s="3">
        <v>307</v>
      </c>
      <c r="S362" s="18"/>
      <c r="V362" s="18" t="s">
        <v>34</v>
      </c>
      <c r="Y362" s="4"/>
    </row>
    <row r="363" spans="1:25" ht="19.5" customHeight="1">
      <c r="A363" s="16">
        <v>362</v>
      </c>
      <c r="B363" s="1" t="s">
        <v>1132</v>
      </c>
      <c r="C363" s="2" t="s">
        <v>983</v>
      </c>
      <c r="D363" s="2" t="s">
        <v>696</v>
      </c>
      <c r="E363" s="2" t="s">
        <v>1117</v>
      </c>
      <c r="F363" s="4">
        <v>1515</v>
      </c>
      <c r="G363" s="4">
        <v>1437</v>
      </c>
      <c r="H363" s="4">
        <v>118</v>
      </c>
      <c r="I363" s="4">
        <v>25</v>
      </c>
      <c r="J363" s="4">
        <v>192</v>
      </c>
      <c r="K363" s="4">
        <v>1500</v>
      </c>
      <c r="L363" s="3">
        <f t="shared" si="15"/>
        <v>1.01</v>
      </c>
      <c r="M363" s="3">
        <f t="shared" si="16"/>
        <v>1.1486666666666667</v>
      </c>
      <c r="N363" s="3">
        <f t="shared" si="17"/>
        <v>0.569</v>
      </c>
      <c r="O363" s="3">
        <v>23</v>
      </c>
      <c r="P363" s="3">
        <v>25</v>
      </c>
      <c r="Q363" s="3">
        <v>73</v>
      </c>
      <c r="S363" s="18"/>
      <c r="V363" s="18" t="s">
        <v>35</v>
      </c>
      <c r="Y363" s="4"/>
    </row>
    <row r="364" spans="1:25" ht="19.5" customHeight="1">
      <c r="A364" s="16">
        <v>363</v>
      </c>
      <c r="B364" s="1" t="s">
        <v>1133</v>
      </c>
      <c r="C364" s="2" t="s">
        <v>983</v>
      </c>
      <c r="D364" s="2" t="s">
        <v>984</v>
      </c>
      <c r="E364" s="2" t="s">
        <v>1100</v>
      </c>
      <c r="F364" s="4">
        <v>375</v>
      </c>
      <c r="G364" s="4">
        <v>214</v>
      </c>
      <c r="H364" s="4">
        <v>136</v>
      </c>
      <c r="I364" s="4">
        <v>60</v>
      </c>
      <c r="J364" s="4">
        <v>382</v>
      </c>
      <c r="K364" s="4">
        <v>1560</v>
      </c>
      <c r="L364" s="3">
        <f t="shared" si="15"/>
        <v>0.2403846153846154</v>
      </c>
      <c r="M364" s="3">
        <f t="shared" si="16"/>
        <v>0.38846153846153847</v>
      </c>
      <c r="N364" s="3">
        <f t="shared" si="17"/>
        <v>0.24262820512820513</v>
      </c>
      <c r="O364" s="3">
        <v>348</v>
      </c>
      <c r="P364" s="3">
        <v>246</v>
      </c>
      <c r="Q364" s="3">
        <v>328</v>
      </c>
      <c r="S364" s="18"/>
      <c r="V364" s="18" t="s">
        <v>36</v>
      </c>
      <c r="Y364" s="4"/>
    </row>
    <row r="365" spans="1:25" ht="19.5" customHeight="1">
      <c r="A365" s="16">
        <v>364</v>
      </c>
      <c r="B365" s="1" t="s">
        <v>1134</v>
      </c>
      <c r="C365" s="2" t="s">
        <v>980</v>
      </c>
      <c r="D365" s="2" t="s">
        <v>643</v>
      </c>
      <c r="E365" s="2">
        <v>3</v>
      </c>
      <c r="F365" s="4">
        <v>1875</v>
      </c>
      <c r="G365" s="4">
        <v>1843</v>
      </c>
      <c r="H365" s="4">
        <v>72</v>
      </c>
      <c r="I365" s="4">
        <v>11</v>
      </c>
      <c r="J365" s="4">
        <v>401</v>
      </c>
      <c r="K365" s="4">
        <v>3325</v>
      </c>
      <c r="L365" s="3">
        <f t="shared" si="15"/>
        <v>0.5639097744360902</v>
      </c>
      <c r="M365" s="3">
        <f t="shared" si="16"/>
        <v>0.6042105263157894</v>
      </c>
      <c r="N365" s="3">
        <f t="shared" si="17"/>
        <v>0.34225563909774437</v>
      </c>
      <c r="O365" s="3">
        <v>80</v>
      </c>
      <c r="P365" s="3">
        <v>92</v>
      </c>
      <c r="Q365" s="3">
        <v>203</v>
      </c>
      <c r="R365" s="18"/>
      <c r="S365" s="18"/>
      <c r="U365" s="18" t="s">
        <v>37</v>
      </c>
      <c r="V365" s="18" t="s">
        <v>38</v>
      </c>
      <c r="Y365" s="4"/>
    </row>
    <row r="366" spans="1:25" ht="19.5" customHeight="1">
      <c r="A366" s="16">
        <v>365</v>
      </c>
      <c r="B366" s="1" t="s">
        <v>1135</v>
      </c>
      <c r="C366" s="2" t="s">
        <v>983</v>
      </c>
      <c r="D366" s="2" t="s">
        <v>946</v>
      </c>
      <c r="E366" s="2" t="s">
        <v>1092</v>
      </c>
      <c r="F366" s="4">
        <v>778</v>
      </c>
      <c r="G366" s="4">
        <v>764</v>
      </c>
      <c r="H366" s="4">
        <v>26</v>
      </c>
      <c r="I366" s="4">
        <v>6</v>
      </c>
      <c r="J366" s="4">
        <v>536</v>
      </c>
      <c r="K366" s="4">
        <v>2715</v>
      </c>
      <c r="L366" s="3">
        <f t="shared" si="15"/>
        <v>0.2865561694290976</v>
      </c>
      <c r="M366" s="3">
        <f t="shared" si="16"/>
        <v>0.30497237569060776</v>
      </c>
      <c r="N366" s="3">
        <f t="shared" si="17"/>
        <v>0.2419889502762431</v>
      </c>
      <c r="O366" s="3">
        <v>286</v>
      </c>
      <c r="P366" s="3">
        <v>334</v>
      </c>
      <c r="Q366" s="3">
        <v>332</v>
      </c>
      <c r="S366" s="18"/>
      <c r="V366" s="18" t="s">
        <v>39</v>
      </c>
      <c r="Y366" s="4"/>
    </row>
    <row r="367" spans="1:25" ht="19.5" customHeight="1">
      <c r="A367" s="16">
        <v>366</v>
      </c>
      <c r="B367" s="1" t="s">
        <v>1136</v>
      </c>
      <c r="C367" s="2" t="s">
        <v>983</v>
      </c>
      <c r="D367" s="2" t="s">
        <v>932</v>
      </c>
      <c r="E367" s="2" t="s">
        <v>612</v>
      </c>
      <c r="F367" s="4">
        <v>1132</v>
      </c>
      <c r="G367" s="4">
        <v>1101</v>
      </c>
      <c r="H367" s="4">
        <v>45</v>
      </c>
      <c r="I367" s="4">
        <v>13</v>
      </c>
      <c r="J367" s="4">
        <v>986</v>
      </c>
      <c r="K367" s="4">
        <v>3000</v>
      </c>
      <c r="L367" s="3">
        <f t="shared" si="15"/>
        <v>0.37733333333333335</v>
      </c>
      <c r="M367" s="3">
        <f t="shared" si="16"/>
        <v>0.4056666666666667</v>
      </c>
      <c r="N367" s="3">
        <f t="shared" si="17"/>
        <v>0.353</v>
      </c>
      <c r="O367" s="3">
        <v>184</v>
      </c>
      <c r="P367" s="3">
        <v>228</v>
      </c>
      <c r="Q367" s="3">
        <v>192</v>
      </c>
      <c r="S367" s="18"/>
      <c r="V367" s="18" t="s">
        <v>40</v>
      </c>
      <c r="Y367" s="4"/>
    </row>
    <row r="368" spans="1:25" ht="19.5" customHeight="1">
      <c r="A368" s="16">
        <v>367</v>
      </c>
      <c r="B368" s="1" t="s">
        <v>1137</v>
      </c>
      <c r="C368" s="2" t="s">
        <v>983</v>
      </c>
      <c r="D368" s="2" t="s">
        <v>696</v>
      </c>
      <c r="E368" s="2" t="s">
        <v>1117</v>
      </c>
      <c r="F368" s="4">
        <v>602</v>
      </c>
      <c r="G368" s="4">
        <v>518</v>
      </c>
      <c r="H368" s="4">
        <v>93</v>
      </c>
      <c r="I368" s="4">
        <v>13</v>
      </c>
      <c r="J368" s="4">
        <v>431</v>
      </c>
      <c r="K368" s="4">
        <v>451</v>
      </c>
      <c r="L368" s="3">
        <f t="shared" si="15"/>
        <v>1.334811529933481</v>
      </c>
      <c r="M368" s="3">
        <f t="shared" si="16"/>
        <v>1.6186252771618626</v>
      </c>
      <c r="N368" s="3">
        <f t="shared" si="17"/>
        <v>1.1452328159645233</v>
      </c>
      <c r="O368" s="3">
        <v>10</v>
      </c>
      <c r="P368" s="3">
        <v>10</v>
      </c>
      <c r="Q368" s="3">
        <v>12</v>
      </c>
      <c r="S368" s="18"/>
      <c r="V368" s="18" t="s">
        <v>41</v>
      </c>
      <c r="Y368" s="4"/>
    </row>
    <row r="369" spans="1:25" ht="19.5" customHeight="1">
      <c r="A369" s="16">
        <v>368</v>
      </c>
      <c r="B369" s="1" t="s">
        <v>1138</v>
      </c>
      <c r="C369" s="2" t="s">
        <v>983</v>
      </c>
      <c r="D369" s="2" t="s">
        <v>696</v>
      </c>
      <c r="E369" s="2" t="s">
        <v>1117</v>
      </c>
      <c r="F369" s="4">
        <v>528</v>
      </c>
      <c r="G369" s="4">
        <v>474</v>
      </c>
      <c r="H369" s="4">
        <v>67</v>
      </c>
      <c r="I369" s="4">
        <v>19</v>
      </c>
      <c r="J369" s="4">
        <v>543</v>
      </c>
      <c r="K369" s="4">
        <v>1140</v>
      </c>
      <c r="L369" s="3">
        <f t="shared" si="15"/>
        <v>0.4631578947368421</v>
      </c>
      <c r="M369" s="3">
        <f t="shared" si="16"/>
        <v>0.5666666666666667</v>
      </c>
      <c r="N369" s="3">
        <f t="shared" si="17"/>
        <v>0.4697368421052632</v>
      </c>
      <c r="O369" s="3">
        <v>121</v>
      </c>
      <c r="P369" s="3">
        <v>109</v>
      </c>
      <c r="Q369" s="3">
        <v>106</v>
      </c>
      <c r="S369" s="18"/>
      <c r="V369" s="18" t="s">
        <v>42</v>
      </c>
      <c r="Y369" s="4"/>
    </row>
    <row r="370" spans="1:25" ht="19.5" customHeight="1">
      <c r="A370" s="16">
        <v>369</v>
      </c>
      <c r="B370" s="1" t="s">
        <v>807</v>
      </c>
      <c r="C370" s="2" t="s">
        <v>983</v>
      </c>
      <c r="D370" s="2" t="s">
        <v>1062</v>
      </c>
      <c r="E370" s="2">
        <v>7</v>
      </c>
      <c r="F370" s="4">
        <v>885</v>
      </c>
      <c r="G370" s="4">
        <v>800</v>
      </c>
      <c r="H370" s="4">
        <v>93</v>
      </c>
      <c r="I370" s="4">
        <v>29</v>
      </c>
      <c r="J370" s="4">
        <v>719</v>
      </c>
      <c r="K370" s="4">
        <v>2200</v>
      </c>
      <c r="L370" s="3">
        <f t="shared" si="15"/>
        <v>0.4022727272727273</v>
      </c>
      <c r="M370" s="3">
        <f t="shared" si="16"/>
        <v>0.47454545454545455</v>
      </c>
      <c r="N370" s="3">
        <f t="shared" si="17"/>
        <v>0.36454545454545456</v>
      </c>
      <c r="O370" s="3">
        <v>162</v>
      </c>
      <c r="P370" s="3">
        <v>166</v>
      </c>
      <c r="Q370" s="3">
        <v>177</v>
      </c>
      <c r="S370" s="18"/>
      <c r="V370" s="18" t="s">
        <v>43</v>
      </c>
      <c r="Y370" s="4"/>
    </row>
    <row r="371" spans="1:25" ht="19.5" customHeight="1">
      <c r="A371" s="16">
        <v>370</v>
      </c>
      <c r="B371" s="1" t="s">
        <v>808</v>
      </c>
      <c r="C371" s="2" t="s">
        <v>983</v>
      </c>
      <c r="D371" s="2" t="s">
        <v>690</v>
      </c>
      <c r="E371" s="2" t="s">
        <v>1078</v>
      </c>
      <c r="F371" s="4">
        <v>522</v>
      </c>
      <c r="G371" s="4">
        <v>505</v>
      </c>
      <c r="H371" s="4">
        <v>38</v>
      </c>
      <c r="I371" s="4">
        <v>3</v>
      </c>
      <c r="J371" s="4">
        <v>291</v>
      </c>
      <c r="K371" s="4">
        <v>300</v>
      </c>
      <c r="L371" s="3">
        <f t="shared" si="15"/>
        <v>1.74</v>
      </c>
      <c r="M371" s="3">
        <f t="shared" si="16"/>
        <v>1.9566666666666668</v>
      </c>
      <c r="N371" s="3">
        <f t="shared" si="17"/>
        <v>1.355</v>
      </c>
      <c r="O371" s="3">
        <v>5</v>
      </c>
      <c r="P371" s="3">
        <v>4</v>
      </c>
      <c r="Q371" s="3">
        <v>7</v>
      </c>
      <c r="S371" s="18"/>
      <c r="V371" s="18" t="s">
        <v>44</v>
      </c>
      <c r="Y371" s="4"/>
    </row>
    <row r="372" spans="1:25" ht="19.5" customHeight="1">
      <c r="A372" s="16">
        <v>371</v>
      </c>
      <c r="B372" s="1" t="s">
        <v>809</v>
      </c>
      <c r="C372" s="2" t="s">
        <v>980</v>
      </c>
      <c r="D372" s="2" t="s">
        <v>981</v>
      </c>
      <c r="E372" s="2" t="s">
        <v>755</v>
      </c>
      <c r="F372" s="4">
        <v>321</v>
      </c>
      <c r="G372" s="4">
        <v>252</v>
      </c>
      <c r="H372" s="4">
        <v>41</v>
      </c>
      <c r="I372" s="4">
        <v>50</v>
      </c>
      <c r="J372" s="4">
        <v>263</v>
      </c>
      <c r="K372" s="4">
        <v>1300</v>
      </c>
      <c r="L372" s="3">
        <f t="shared" si="15"/>
        <v>0.2469230769230769</v>
      </c>
      <c r="M372" s="3">
        <f t="shared" si="16"/>
        <v>0.33384615384615385</v>
      </c>
      <c r="N372" s="3">
        <f t="shared" si="17"/>
        <v>0.2246153846153846</v>
      </c>
      <c r="O372" s="3">
        <v>341</v>
      </c>
      <c r="P372" s="3">
        <v>295</v>
      </c>
      <c r="Q372" s="3">
        <v>352</v>
      </c>
      <c r="S372" s="18"/>
      <c r="V372" s="18" t="s">
        <v>45</v>
      </c>
      <c r="Y372" s="4"/>
    </row>
    <row r="373" spans="1:25" ht="19.5" customHeight="1">
      <c r="A373" s="16">
        <v>372</v>
      </c>
      <c r="B373" s="1" t="s">
        <v>810</v>
      </c>
      <c r="C373" s="2" t="s">
        <v>983</v>
      </c>
      <c r="D373" s="2" t="s">
        <v>690</v>
      </c>
      <c r="E373" s="2" t="s">
        <v>1078</v>
      </c>
      <c r="F373" s="4">
        <v>513</v>
      </c>
      <c r="G373" s="4">
        <v>513</v>
      </c>
      <c r="H373" s="4">
        <v>6</v>
      </c>
      <c r="I373" s="4">
        <v>1</v>
      </c>
      <c r="J373" s="4">
        <v>448</v>
      </c>
      <c r="K373" s="4">
        <v>2600</v>
      </c>
      <c r="L373" s="3">
        <f t="shared" si="15"/>
        <v>0.1973076923076923</v>
      </c>
      <c r="M373" s="3">
        <f t="shared" si="16"/>
        <v>0.2026923076923077</v>
      </c>
      <c r="N373" s="3">
        <f t="shared" si="17"/>
        <v>0.1848076923076923</v>
      </c>
      <c r="O373" s="3">
        <v>394</v>
      </c>
      <c r="P373" s="3">
        <v>419</v>
      </c>
      <c r="Q373" s="3">
        <v>395</v>
      </c>
      <c r="S373" s="18"/>
      <c r="V373" s="18" t="s">
        <v>46</v>
      </c>
      <c r="Y373" s="4"/>
    </row>
    <row r="374" spans="1:25" ht="19.5" customHeight="1">
      <c r="A374" s="16">
        <v>373</v>
      </c>
      <c r="B374" s="1" t="s">
        <v>811</v>
      </c>
      <c r="C374" s="2" t="s">
        <v>980</v>
      </c>
      <c r="D374" s="2" t="s">
        <v>981</v>
      </c>
      <c r="E374" s="2" t="s">
        <v>755</v>
      </c>
      <c r="F374" s="4">
        <v>724</v>
      </c>
      <c r="G374" s="4">
        <v>711</v>
      </c>
      <c r="H374" s="4">
        <v>45</v>
      </c>
      <c r="I374" s="3">
        <v>0</v>
      </c>
      <c r="J374" s="4">
        <v>613</v>
      </c>
      <c r="K374" s="4">
        <v>3605</v>
      </c>
      <c r="L374" s="3">
        <f t="shared" si="15"/>
        <v>0.20083217753120666</v>
      </c>
      <c r="M374" s="3">
        <f t="shared" si="16"/>
        <v>0.22219140083217753</v>
      </c>
      <c r="N374" s="3">
        <f t="shared" si="17"/>
        <v>0.18543689320388348</v>
      </c>
      <c r="O374" s="3">
        <v>389</v>
      </c>
      <c r="P374" s="3">
        <v>402</v>
      </c>
      <c r="Q374" s="3">
        <v>393</v>
      </c>
      <c r="S374" s="18"/>
      <c r="V374" s="18" t="s">
        <v>47</v>
      </c>
      <c r="Y374" s="4"/>
    </row>
    <row r="375" spans="1:25" ht="19.5" customHeight="1">
      <c r="A375" s="16">
        <v>374</v>
      </c>
      <c r="B375" s="1" t="s">
        <v>812</v>
      </c>
      <c r="C375" s="2" t="s">
        <v>980</v>
      </c>
      <c r="D375" s="2" t="s">
        <v>981</v>
      </c>
      <c r="E375" s="2" t="s">
        <v>755</v>
      </c>
      <c r="F375" s="4">
        <v>686</v>
      </c>
      <c r="G375" s="4">
        <v>551</v>
      </c>
      <c r="H375" s="4">
        <v>110</v>
      </c>
      <c r="I375" s="4">
        <v>56</v>
      </c>
      <c r="J375" s="4">
        <v>696</v>
      </c>
      <c r="K375" s="4">
        <v>1598</v>
      </c>
      <c r="L375" s="3">
        <f t="shared" si="15"/>
        <v>0.4292866082603254</v>
      </c>
      <c r="M375" s="3">
        <f t="shared" si="16"/>
        <v>0.5525657071339174</v>
      </c>
      <c r="N375" s="3">
        <f t="shared" si="17"/>
        <v>0.43241551939924905</v>
      </c>
      <c r="O375" s="3">
        <v>142</v>
      </c>
      <c r="P375" s="3">
        <v>119</v>
      </c>
      <c r="Q375" s="3">
        <v>129</v>
      </c>
      <c r="S375" s="18"/>
      <c r="V375" s="18" t="s">
        <v>48</v>
      </c>
      <c r="Y375" s="4"/>
    </row>
    <row r="376" spans="1:25" ht="19.5" customHeight="1">
      <c r="A376" s="16">
        <v>375</v>
      </c>
      <c r="B376" s="1" t="s">
        <v>813</v>
      </c>
      <c r="C376" s="2" t="s">
        <v>980</v>
      </c>
      <c r="D376" s="2" t="s">
        <v>981</v>
      </c>
      <c r="E376" s="2" t="s">
        <v>755</v>
      </c>
      <c r="F376" s="4">
        <v>633</v>
      </c>
      <c r="G376" s="4">
        <v>493</v>
      </c>
      <c r="H376" s="4">
        <v>121</v>
      </c>
      <c r="I376" s="4">
        <v>50</v>
      </c>
      <c r="J376" s="4">
        <v>550</v>
      </c>
      <c r="K376" s="4">
        <v>1237</v>
      </c>
      <c r="L376" s="3">
        <f t="shared" si="15"/>
        <v>0.5117219078415521</v>
      </c>
      <c r="M376" s="3">
        <f t="shared" si="16"/>
        <v>0.6750202101859337</v>
      </c>
      <c r="N376" s="3">
        <f t="shared" si="17"/>
        <v>0.47817299919159256</v>
      </c>
      <c r="O376" s="3">
        <v>101</v>
      </c>
      <c r="P376" s="3">
        <v>78</v>
      </c>
      <c r="Q376" s="3">
        <v>101</v>
      </c>
      <c r="S376" s="18"/>
      <c r="V376" s="18" t="s">
        <v>49</v>
      </c>
      <c r="Y376" s="4"/>
    </row>
    <row r="377" spans="1:25" ht="19.5" customHeight="1">
      <c r="A377" s="16">
        <v>376</v>
      </c>
      <c r="B377" s="1" t="s">
        <v>726</v>
      </c>
      <c r="C377" s="2" t="s">
        <v>1052</v>
      </c>
      <c r="D377" s="2" t="s">
        <v>1144</v>
      </c>
      <c r="E377" s="2">
        <v>10</v>
      </c>
      <c r="F377" s="4">
        <v>2495</v>
      </c>
      <c r="G377" s="4">
        <v>2135</v>
      </c>
      <c r="H377" s="4">
        <v>376</v>
      </c>
      <c r="I377" s="4">
        <v>149</v>
      </c>
      <c r="J377" s="5">
        <v>2449</v>
      </c>
      <c r="K377" s="4">
        <v>2605</v>
      </c>
      <c r="L377" s="3">
        <f t="shared" si="15"/>
        <v>0.9577735124760077</v>
      </c>
      <c r="M377" s="3">
        <f t="shared" si="16"/>
        <v>1.2226487523992322</v>
      </c>
      <c r="N377" s="3">
        <f t="shared" si="17"/>
        <v>0.9489443378119002</v>
      </c>
      <c r="O377" s="3">
        <v>25</v>
      </c>
      <c r="P377" s="3">
        <v>21</v>
      </c>
      <c r="Q377" s="3">
        <v>21</v>
      </c>
      <c r="S377" s="18"/>
      <c r="V377" s="18" t="s">
        <v>286</v>
      </c>
      <c r="Y377" s="4"/>
    </row>
    <row r="378" spans="1:25" ht="19.5" customHeight="1">
      <c r="A378" s="16">
        <v>377</v>
      </c>
      <c r="B378" s="1" t="s">
        <v>814</v>
      </c>
      <c r="C378" s="2" t="s">
        <v>980</v>
      </c>
      <c r="D378" s="2" t="s">
        <v>981</v>
      </c>
      <c r="E378" s="2" t="s">
        <v>755</v>
      </c>
      <c r="F378" s="4">
        <v>902</v>
      </c>
      <c r="G378" s="4">
        <v>634</v>
      </c>
      <c r="H378" s="4">
        <v>190</v>
      </c>
      <c r="I378" s="4">
        <v>138</v>
      </c>
      <c r="J378" s="4">
        <v>922</v>
      </c>
      <c r="K378" s="4">
        <v>5958</v>
      </c>
      <c r="L378" s="3">
        <f t="shared" si="15"/>
        <v>0.15139308492782813</v>
      </c>
      <c r="M378" s="3">
        <f t="shared" si="16"/>
        <v>0.21651560926485397</v>
      </c>
      <c r="N378" s="3">
        <f t="shared" si="17"/>
        <v>0.15307150050352467</v>
      </c>
      <c r="O378" s="3">
        <v>438</v>
      </c>
      <c r="P378" s="3">
        <v>408</v>
      </c>
      <c r="Q378" s="3">
        <v>435</v>
      </c>
      <c r="S378" s="18"/>
      <c r="V378" s="18" t="s">
        <v>50</v>
      </c>
      <c r="Y378" s="4"/>
    </row>
    <row r="379" spans="1:25" ht="19.5" customHeight="1">
      <c r="A379" s="16">
        <v>378</v>
      </c>
      <c r="B379" s="1" t="s">
        <v>815</v>
      </c>
      <c r="C379" s="2" t="s">
        <v>1052</v>
      </c>
      <c r="D379" s="2" t="s">
        <v>586</v>
      </c>
      <c r="E379" s="2">
        <v>2</v>
      </c>
      <c r="F379" s="4">
        <v>911</v>
      </c>
      <c r="G379" s="4">
        <v>800</v>
      </c>
      <c r="H379" s="4">
        <v>173</v>
      </c>
      <c r="I379" s="4">
        <v>36</v>
      </c>
      <c r="J379" s="4">
        <v>973</v>
      </c>
      <c r="K379" s="4">
        <v>3259</v>
      </c>
      <c r="L379" s="3">
        <f t="shared" si="15"/>
        <v>0.2795335992635778</v>
      </c>
      <c r="M379" s="3">
        <f t="shared" si="16"/>
        <v>0.37373427431727524</v>
      </c>
      <c r="N379" s="3">
        <f t="shared" si="17"/>
        <v>0.289045719545873</v>
      </c>
      <c r="O379" s="3">
        <v>299</v>
      </c>
      <c r="P379" s="3">
        <v>254</v>
      </c>
      <c r="Q379" s="3">
        <v>267</v>
      </c>
      <c r="S379" s="18"/>
      <c r="V379" s="18" t="s">
        <v>51</v>
      </c>
      <c r="Y379" s="4"/>
    </row>
    <row r="380" spans="1:25" ht="19.5" customHeight="1">
      <c r="A380" s="16">
        <v>379</v>
      </c>
      <c r="B380" s="1" t="s">
        <v>816</v>
      </c>
      <c r="C380" s="2" t="s">
        <v>983</v>
      </c>
      <c r="D380" s="2" t="s">
        <v>946</v>
      </c>
      <c r="E380" s="2" t="s">
        <v>1092</v>
      </c>
      <c r="F380" s="4">
        <v>700</v>
      </c>
      <c r="G380" s="4">
        <v>687</v>
      </c>
      <c r="H380" s="4">
        <v>28</v>
      </c>
      <c r="I380" s="4">
        <v>9</v>
      </c>
      <c r="J380" s="4">
        <v>303</v>
      </c>
      <c r="K380" s="4">
        <v>2200</v>
      </c>
      <c r="L380" s="3">
        <f t="shared" si="15"/>
        <v>0.3181818181818182</v>
      </c>
      <c r="M380" s="3">
        <f t="shared" si="16"/>
        <v>0.3459090909090909</v>
      </c>
      <c r="N380" s="3">
        <f t="shared" si="17"/>
        <v>0.22795454545454547</v>
      </c>
      <c r="O380" s="3">
        <v>247</v>
      </c>
      <c r="P380" s="3">
        <v>282</v>
      </c>
      <c r="Q380" s="3">
        <v>345</v>
      </c>
      <c r="S380" s="18"/>
      <c r="V380" s="18" t="s">
        <v>52</v>
      </c>
      <c r="Y380" s="4"/>
    </row>
    <row r="381" spans="1:25" ht="19.5" customHeight="1">
      <c r="A381" s="16">
        <v>380</v>
      </c>
      <c r="B381" s="1" t="s">
        <v>817</v>
      </c>
      <c r="C381" s="2" t="s">
        <v>983</v>
      </c>
      <c r="D381" s="2" t="s">
        <v>690</v>
      </c>
      <c r="E381" s="2" t="s">
        <v>1078</v>
      </c>
      <c r="F381" s="4">
        <v>228</v>
      </c>
      <c r="G381" s="4">
        <v>224</v>
      </c>
      <c r="H381" s="4">
        <v>11</v>
      </c>
      <c r="I381" s="3">
        <v>0</v>
      </c>
      <c r="J381" s="4">
        <v>106</v>
      </c>
      <c r="K381" s="4">
        <v>1430</v>
      </c>
      <c r="L381" s="3">
        <f t="shared" si="15"/>
        <v>0.15944055944055943</v>
      </c>
      <c r="M381" s="3">
        <f t="shared" si="16"/>
        <v>0.17202797202797201</v>
      </c>
      <c r="N381" s="3">
        <f t="shared" si="17"/>
        <v>0.11678321678321678</v>
      </c>
      <c r="O381" s="3">
        <v>431</v>
      </c>
      <c r="P381" s="3">
        <v>441</v>
      </c>
      <c r="Q381" s="3">
        <v>464</v>
      </c>
      <c r="S381" s="18"/>
      <c r="U381" s="20" t="s">
        <v>53</v>
      </c>
      <c r="V381" s="18" t="s">
        <v>54</v>
      </c>
      <c r="Y381" s="4"/>
    </row>
    <row r="382" spans="1:25" ht="19.5" customHeight="1">
      <c r="A382" s="16">
        <v>381</v>
      </c>
      <c r="B382" s="1" t="s">
        <v>818</v>
      </c>
      <c r="C382" s="2" t="s">
        <v>983</v>
      </c>
      <c r="D382" s="2" t="s">
        <v>946</v>
      </c>
      <c r="E382" s="2" t="s">
        <v>1092</v>
      </c>
      <c r="F382" s="4">
        <v>1161</v>
      </c>
      <c r="G382" s="4">
        <v>1140</v>
      </c>
      <c r="H382" s="4">
        <v>30</v>
      </c>
      <c r="I382" s="4">
        <v>11</v>
      </c>
      <c r="J382" s="4">
        <v>696</v>
      </c>
      <c r="K382" s="4">
        <v>3300</v>
      </c>
      <c r="L382" s="3">
        <f t="shared" si="15"/>
        <v>0.3518181818181818</v>
      </c>
      <c r="M382" s="3">
        <f t="shared" si="16"/>
        <v>0.3703030303030303</v>
      </c>
      <c r="N382" s="3">
        <f t="shared" si="17"/>
        <v>0.28136363636363637</v>
      </c>
      <c r="O382" s="3">
        <v>208</v>
      </c>
      <c r="P382" s="3">
        <v>258</v>
      </c>
      <c r="Q382" s="3">
        <v>276</v>
      </c>
      <c r="S382" s="18"/>
      <c r="V382" s="18" t="s">
        <v>55</v>
      </c>
      <c r="Y382" s="4"/>
    </row>
    <row r="383" spans="1:25" ht="19.5" customHeight="1">
      <c r="A383" s="16">
        <v>382</v>
      </c>
      <c r="B383" s="1" t="s">
        <v>819</v>
      </c>
      <c r="C383" s="2" t="s">
        <v>983</v>
      </c>
      <c r="D383" s="2" t="s">
        <v>946</v>
      </c>
      <c r="E383" s="2" t="s">
        <v>1092</v>
      </c>
      <c r="F383" s="4">
        <v>942</v>
      </c>
      <c r="G383" s="4">
        <v>935</v>
      </c>
      <c r="H383" s="4">
        <v>4</v>
      </c>
      <c r="I383" s="4">
        <v>8</v>
      </c>
      <c r="J383" s="4">
        <v>538</v>
      </c>
      <c r="K383" s="4">
        <v>1200</v>
      </c>
      <c r="L383" s="3">
        <f t="shared" si="15"/>
        <v>0.785</v>
      </c>
      <c r="M383" s="3">
        <f t="shared" si="16"/>
        <v>0.7991666666666667</v>
      </c>
      <c r="N383" s="3">
        <f t="shared" si="17"/>
        <v>0.6166666666666667</v>
      </c>
      <c r="O383" s="3">
        <v>41</v>
      </c>
      <c r="P383" s="3">
        <v>54</v>
      </c>
      <c r="Q383" s="3">
        <v>61</v>
      </c>
      <c r="S383" s="18"/>
      <c r="V383" s="18" t="s">
        <v>56</v>
      </c>
      <c r="Y383" s="4"/>
    </row>
    <row r="384" spans="1:25" ht="19.5" customHeight="1">
      <c r="A384" s="16">
        <v>383</v>
      </c>
      <c r="B384" s="1" t="s">
        <v>820</v>
      </c>
      <c r="C384" s="2" t="s">
        <v>983</v>
      </c>
      <c r="D384" s="2" t="s">
        <v>696</v>
      </c>
      <c r="E384" s="2" t="s">
        <v>1117</v>
      </c>
      <c r="F384" s="4">
        <v>1150</v>
      </c>
      <c r="G384" s="4">
        <v>1094</v>
      </c>
      <c r="H384" s="4">
        <v>40</v>
      </c>
      <c r="I384" s="4">
        <v>38</v>
      </c>
      <c r="J384" s="5">
        <v>1181</v>
      </c>
      <c r="K384" s="4">
        <v>3956</v>
      </c>
      <c r="L384" s="3">
        <f t="shared" si="15"/>
        <v>0.29069767441860467</v>
      </c>
      <c r="M384" s="3">
        <f t="shared" si="16"/>
        <v>0.3159757330637007</v>
      </c>
      <c r="N384" s="3">
        <f t="shared" si="17"/>
        <v>0.2946157735085945</v>
      </c>
      <c r="O384" s="3">
        <v>279</v>
      </c>
      <c r="P384" s="3">
        <v>317</v>
      </c>
      <c r="Q384" s="3">
        <v>258</v>
      </c>
      <c r="S384" s="18"/>
      <c r="V384" s="18" t="s">
        <v>57</v>
      </c>
      <c r="Y384" s="4"/>
    </row>
    <row r="385" spans="1:25" ht="19.5" customHeight="1">
      <c r="A385" s="16">
        <v>384</v>
      </c>
      <c r="B385" s="1" t="s">
        <v>821</v>
      </c>
      <c r="C385" s="2" t="s">
        <v>980</v>
      </c>
      <c r="D385" s="2" t="s">
        <v>981</v>
      </c>
      <c r="E385" s="2" t="s">
        <v>755</v>
      </c>
      <c r="F385" s="4">
        <v>536</v>
      </c>
      <c r="G385" s="4">
        <v>448</v>
      </c>
      <c r="H385" s="4">
        <v>100</v>
      </c>
      <c r="I385" s="4">
        <v>27</v>
      </c>
      <c r="J385" s="4">
        <v>457</v>
      </c>
      <c r="K385" s="4">
        <v>3019</v>
      </c>
      <c r="L385" s="3">
        <f t="shared" si="15"/>
        <v>0.17754223252732693</v>
      </c>
      <c r="M385" s="3">
        <f t="shared" si="16"/>
        <v>0.23252732692944683</v>
      </c>
      <c r="N385" s="3">
        <f t="shared" si="17"/>
        <v>0.16445842994368998</v>
      </c>
      <c r="O385" s="3">
        <v>408</v>
      </c>
      <c r="P385" s="3">
        <v>395</v>
      </c>
      <c r="Q385" s="3">
        <v>417</v>
      </c>
      <c r="S385" s="18"/>
      <c r="U385" s="20" t="s">
        <v>58</v>
      </c>
      <c r="V385" s="18" t="s">
        <v>59</v>
      </c>
      <c r="Y385" s="4"/>
    </row>
    <row r="386" spans="1:25" ht="19.5" customHeight="1">
      <c r="A386" s="16">
        <v>385</v>
      </c>
      <c r="B386" s="1" t="s">
        <v>822</v>
      </c>
      <c r="C386" s="2" t="s">
        <v>983</v>
      </c>
      <c r="D386" s="2" t="s">
        <v>946</v>
      </c>
      <c r="E386" s="2" t="s">
        <v>1092</v>
      </c>
      <c r="F386" s="4">
        <v>1309</v>
      </c>
      <c r="G386" s="4">
        <v>1287</v>
      </c>
      <c r="H386" s="4">
        <v>42</v>
      </c>
      <c r="I386" s="4">
        <v>10</v>
      </c>
      <c r="J386" s="4">
        <v>478</v>
      </c>
      <c r="K386" s="4">
        <v>2940</v>
      </c>
      <c r="L386" s="3">
        <f aca="true" t="shared" si="18" ref="L386:L449">F386/K386</f>
        <v>0.4452380952380952</v>
      </c>
      <c r="M386" s="3">
        <f aca="true" t="shared" si="19" ref="M386:M449">(G386+2*H386+2*I386)/K386</f>
        <v>0.47312925170068026</v>
      </c>
      <c r="N386" s="3">
        <f aca="true" t="shared" si="20" ref="N386:N449">(F386+J386)/(2*K386)</f>
        <v>0.30391156462585034</v>
      </c>
      <c r="O386" s="3">
        <v>133</v>
      </c>
      <c r="P386" s="3">
        <v>170</v>
      </c>
      <c r="Q386" s="3">
        <v>244</v>
      </c>
      <c r="R386" s="18"/>
      <c r="S386" s="18"/>
      <c r="U386" s="18" t="s">
        <v>60</v>
      </c>
      <c r="V386" s="18" t="s">
        <v>61</v>
      </c>
      <c r="Y386" s="4"/>
    </row>
    <row r="387" spans="1:25" ht="19.5" customHeight="1">
      <c r="A387" s="16">
        <v>386</v>
      </c>
      <c r="B387" s="1" t="s">
        <v>823</v>
      </c>
      <c r="C387" s="2" t="s">
        <v>1052</v>
      </c>
      <c r="D387" s="2" t="s">
        <v>673</v>
      </c>
      <c r="E387" s="2" t="s">
        <v>1085</v>
      </c>
      <c r="F387" s="4">
        <v>535</v>
      </c>
      <c r="J387" s="4">
        <v>126</v>
      </c>
      <c r="K387" s="4">
        <v>3600</v>
      </c>
      <c r="L387" s="3">
        <f t="shared" si="18"/>
        <v>0.1486111111111111</v>
      </c>
      <c r="M387" s="3">
        <f t="shared" si="19"/>
        <v>0</v>
      </c>
      <c r="N387" s="3">
        <f t="shared" si="20"/>
        <v>0.09180555555555556</v>
      </c>
      <c r="O387" s="3">
        <v>441</v>
      </c>
      <c r="P387" s="3">
        <v>498</v>
      </c>
      <c r="Q387" s="3">
        <v>481</v>
      </c>
      <c r="R387" s="18"/>
      <c r="S387" s="18"/>
      <c r="U387" s="18" t="s">
        <v>62</v>
      </c>
      <c r="V387" s="18" t="s">
        <v>63</v>
      </c>
      <c r="Y387" s="4"/>
    </row>
    <row r="388" spans="1:25" ht="19.5" customHeight="1">
      <c r="A388" s="16">
        <v>387</v>
      </c>
      <c r="B388" s="1" t="s">
        <v>824</v>
      </c>
      <c r="C388" s="2" t="s">
        <v>980</v>
      </c>
      <c r="D388" s="2" t="s">
        <v>981</v>
      </c>
      <c r="E388" s="2" t="s">
        <v>755</v>
      </c>
      <c r="F388" s="4">
        <v>2482</v>
      </c>
      <c r="G388" s="4">
        <v>2399</v>
      </c>
      <c r="H388" s="4">
        <v>177</v>
      </c>
      <c r="I388" s="4">
        <v>13</v>
      </c>
      <c r="J388" s="4">
        <v>504</v>
      </c>
      <c r="K388" s="4">
        <v>1665</v>
      </c>
      <c r="L388" s="3">
        <f t="shared" si="18"/>
        <v>1.4906906906906907</v>
      </c>
      <c r="M388" s="3">
        <f t="shared" si="19"/>
        <v>1.669069069069069</v>
      </c>
      <c r="N388" s="3">
        <f t="shared" si="20"/>
        <v>0.8966966966966967</v>
      </c>
      <c r="O388" s="3">
        <v>7</v>
      </c>
      <c r="P388" s="3">
        <v>9</v>
      </c>
      <c r="Q388" s="3">
        <v>25</v>
      </c>
      <c r="S388" s="18"/>
      <c r="V388" s="18" t="s">
        <v>64</v>
      </c>
      <c r="Y388" s="4"/>
    </row>
    <row r="389" spans="1:25" ht="19.5" customHeight="1">
      <c r="A389" s="16">
        <v>388</v>
      </c>
      <c r="B389" s="1" t="s">
        <v>825</v>
      </c>
      <c r="C389" s="2" t="s">
        <v>983</v>
      </c>
      <c r="D389" s="2" t="s">
        <v>584</v>
      </c>
      <c r="E389" s="2">
        <v>2</v>
      </c>
      <c r="F389" s="4">
        <v>1305</v>
      </c>
      <c r="G389" s="4">
        <v>1262</v>
      </c>
      <c r="H389" s="4">
        <v>101</v>
      </c>
      <c r="I389" s="4">
        <v>11</v>
      </c>
      <c r="J389" s="5">
        <v>1247</v>
      </c>
      <c r="K389" s="4">
        <v>4060</v>
      </c>
      <c r="L389" s="3">
        <f t="shared" si="18"/>
        <v>0.32142857142857145</v>
      </c>
      <c r="M389" s="3">
        <f t="shared" si="19"/>
        <v>0.36600985221674875</v>
      </c>
      <c r="N389" s="3">
        <f t="shared" si="20"/>
        <v>0.3142857142857143</v>
      </c>
      <c r="O389" s="3">
        <v>243</v>
      </c>
      <c r="P389" s="3">
        <v>262</v>
      </c>
      <c r="Q389" s="3">
        <v>232</v>
      </c>
      <c r="S389" s="18"/>
      <c r="V389" s="18" t="s">
        <v>65</v>
      </c>
      <c r="Y389" s="4"/>
    </row>
    <row r="390" spans="1:25" ht="19.5" customHeight="1">
      <c r="A390" s="16">
        <v>389</v>
      </c>
      <c r="B390" s="1" t="s">
        <v>826</v>
      </c>
      <c r="C390" s="2" t="s">
        <v>1052</v>
      </c>
      <c r="D390" s="2" t="s">
        <v>1053</v>
      </c>
      <c r="E390" s="2" t="s">
        <v>1073</v>
      </c>
      <c r="F390" s="4">
        <v>806</v>
      </c>
      <c r="G390" s="4">
        <v>803</v>
      </c>
      <c r="H390" s="4">
        <v>10</v>
      </c>
      <c r="I390" s="3">
        <v>0</v>
      </c>
      <c r="J390" s="4">
        <v>935</v>
      </c>
      <c r="K390" s="4">
        <v>2600</v>
      </c>
      <c r="L390" s="3">
        <f t="shared" si="18"/>
        <v>0.31</v>
      </c>
      <c r="M390" s="3">
        <f t="shared" si="19"/>
        <v>0.31653846153846155</v>
      </c>
      <c r="N390" s="3">
        <f t="shared" si="20"/>
        <v>0.3348076923076923</v>
      </c>
      <c r="O390" s="3">
        <v>259</v>
      </c>
      <c r="P390" s="3">
        <v>313</v>
      </c>
      <c r="Q390" s="3">
        <v>212</v>
      </c>
      <c r="S390" s="18"/>
      <c r="V390" s="18" t="s">
        <v>66</v>
      </c>
      <c r="Y390" s="4"/>
    </row>
    <row r="391" spans="1:25" ht="19.5" customHeight="1">
      <c r="A391" s="16">
        <v>390</v>
      </c>
      <c r="B391" s="1" t="s">
        <v>827</v>
      </c>
      <c r="C391" s="2" t="s">
        <v>983</v>
      </c>
      <c r="D391" s="2" t="s">
        <v>565</v>
      </c>
      <c r="E391" s="2" t="s">
        <v>1082</v>
      </c>
      <c r="F391" s="4">
        <v>737</v>
      </c>
      <c r="G391" s="4">
        <v>695</v>
      </c>
      <c r="H391" s="4">
        <v>63</v>
      </c>
      <c r="I391" s="4">
        <v>3</v>
      </c>
      <c r="J391" s="4">
        <v>916</v>
      </c>
      <c r="K391" s="4">
        <v>2725</v>
      </c>
      <c r="L391" s="3">
        <f t="shared" si="18"/>
        <v>0.2704587155963303</v>
      </c>
      <c r="M391" s="3">
        <f t="shared" si="19"/>
        <v>0.3034862385321101</v>
      </c>
      <c r="N391" s="3">
        <f t="shared" si="20"/>
        <v>0.303302752293578</v>
      </c>
      <c r="O391" s="3">
        <v>309</v>
      </c>
      <c r="P391" s="3">
        <v>337</v>
      </c>
      <c r="Q391" s="3">
        <v>247</v>
      </c>
      <c r="S391" s="18"/>
      <c r="V391" s="18" t="s">
        <v>67</v>
      </c>
      <c r="Y391" s="4"/>
    </row>
    <row r="392" spans="1:25" ht="19.5" customHeight="1">
      <c r="A392" s="16">
        <v>391</v>
      </c>
      <c r="B392" s="1" t="s">
        <v>828</v>
      </c>
      <c r="C392" s="2" t="s">
        <v>983</v>
      </c>
      <c r="D392" s="2" t="s">
        <v>696</v>
      </c>
      <c r="E392" s="2" t="s">
        <v>1117</v>
      </c>
      <c r="F392" s="4">
        <v>1335</v>
      </c>
      <c r="G392" s="4">
        <v>1302</v>
      </c>
      <c r="H392" s="4">
        <v>66</v>
      </c>
      <c r="I392" s="3">
        <v>0</v>
      </c>
      <c r="J392" s="4">
        <v>841</v>
      </c>
      <c r="K392" s="4">
        <v>3997</v>
      </c>
      <c r="L392" s="3">
        <f t="shared" si="18"/>
        <v>0.33400050037528145</v>
      </c>
      <c r="M392" s="3">
        <f t="shared" si="19"/>
        <v>0.3587690768076057</v>
      </c>
      <c r="N392" s="3">
        <f t="shared" si="20"/>
        <v>0.27220415311483614</v>
      </c>
      <c r="O392" s="3">
        <v>229</v>
      </c>
      <c r="P392" s="3">
        <v>270</v>
      </c>
      <c r="Q392" s="3">
        <v>291</v>
      </c>
      <c r="S392" s="18"/>
      <c r="V392" s="18" t="s">
        <v>68</v>
      </c>
      <c r="Y392" s="4"/>
    </row>
    <row r="393" spans="1:25" ht="19.5" customHeight="1">
      <c r="A393" s="16">
        <v>392</v>
      </c>
      <c r="B393" s="1" t="s">
        <v>829</v>
      </c>
      <c r="C393" s="2" t="s">
        <v>983</v>
      </c>
      <c r="D393" s="2" t="s">
        <v>676</v>
      </c>
      <c r="E393" s="2">
        <v>4</v>
      </c>
      <c r="F393" s="4">
        <v>1480</v>
      </c>
      <c r="G393" s="4">
        <v>1404</v>
      </c>
      <c r="H393" s="4">
        <v>105</v>
      </c>
      <c r="I393" s="4">
        <v>14</v>
      </c>
      <c r="J393" s="4">
        <v>575</v>
      </c>
      <c r="K393" s="4">
        <v>5147</v>
      </c>
      <c r="L393" s="3">
        <f t="shared" si="18"/>
        <v>0.2875461433844958</v>
      </c>
      <c r="M393" s="3">
        <f t="shared" si="19"/>
        <v>0.31902078880901497</v>
      </c>
      <c r="N393" s="3">
        <f t="shared" si="20"/>
        <v>0.19963085292403343</v>
      </c>
      <c r="O393" s="3">
        <v>285</v>
      </c>
      <c r="P393" s="3">
        <v>311</v>
      </c>
      <c r="Q393" s="3">
        <v>381</v>
      </c>
      <c r="S393" s="18"/>
      <c r="V393" s="18" t="s">
        <v>69</v>
      </c>
      <c r="Y393" s="4"/>
    </row>
    <row r="394" spans="1:25" ht="19.5" customHeight="1">
      <c r="A394" s="16">
        <v>393</v>
      </c>
      <c r="B394" s="1" t="s">
        <v>830</v>
      </c>
      <c r="C394" s="2" t="s">
        <v>983</v>
      </c>
      <c r="D394" s="2" t="s">
        <v>1094</v>
      </c>
      <c r="E394" s="2" t="s">
        <v>677</v>
      </c>
      <c r="F394" s="4">
        <v>1712</v>
      </c>
      <c r="G394" s="4">
        <v>1679</v>
      </c>
      <c r="H394" s="4">
        <v>30</v>
      </c>
      <c r="I394" s="4">
        <v>13</v>
      </c>
      <c r="J394" s="5">
        <v>1868</v>
      </c>
      <c r="K394" s="4">
        <v>5748</v>
      </c>
      <c r="L394" s="3">
        <f t="shared" si="18"/>
        <v>0.2978427279053584</v>
      </c>
      <c r="M394" s="3">
        <f t="shared" si="19"/>
        <v>0.3070633263743911</v>
      </c>
      <c r="N394" s="3">
        <f t="shared" si="20"/>
        <v>0.3114126652748782</v>
      </c>
      <c r="O394" s="3">
        <v>272</v>
      </c>
      <c r="P394" s="3">
        <v>333</v>
      </c>
      <c r="Q394" s="3">
        <v>238</v>
      </c>
      <c r="S394" s="18"/>
      <c r="V394" s="18" t="s">
        <v>70</v>
      </c>
      <c r="Y394" s="4"/>
    </row>
    <row r="395" spans="1:25" ht="19.5" customHeight="1">
      <c r="A395" s="16">
        <v>394</v>
      </c>
      <c r="B395" s="1" t="s">
        <v>831</v>
      </c>
      <c r="C395" s="2" t="s">
        <v>593</v>
      </c>
      <c r="D395" s="2" t="s">
        <v>594</v>
      </c>
      <c r="E395" s="2">
        <v>2</v>
      </c>
      <c r="F395" s="4">
        <v>685</v>
      </c>
      <c r="G395" s="4">
        <v>591</v>
      </c>
      <c r="H395" s="4">
        <v>104</v>
      </c>
      <c r="I395" s="4">
        <v>29</v>
      </c>
      <c r="J395" s="4">
        <v>153</v>
      </c>
      <c r="K395" s="4">
        <v>1810</v>
      </c>
      <c r="L395" s="3">
        <f t="shared" si="18"/>
        <v>0.3784530386740331</v>
      </c>
      <c r="M395" s="3">
        <f t="shared" si="19"/>
        <v>0.4734806629834254</v>
      </c>
      <c r="N395" s="3">
        <f t="shared" si="20"/>
        <v>0.23149171270718233</v>
      </c>
      <c r="O395" s="3">
        <v>183</v>
      </c>
      <c r="P395" s="3">
        <v>168</v>
      </c>
      <c r="Q395" s="3">
        <v>344</v>
      </c>
      <c r="S395" s="18"/>
      <c r="V395" s="18" t="s">
        <v>71</v>
      </c>
      <c r="Y395" s="4"/>
    </row>
    <row r="396" spans="1:25" ht="19.5" customHeight="1">
      <c r="A396" s="16">
        <v>395</v>
      </c>
      <c r="B396" s="1" t="s">
        <v>832</v>
      </c>
      <c r="C396" s="2" t="s">
        <v>980</v>
      </c>
      <c r="D396" s="2" t="s">
        <v>981</v>
      </c>
      <c r="E396" s="2" t="s">
        <v>755</v>
      </c>
      <c r="F396" s="4">
        <v>542</v>
      </c>
      <c r="G396" s="4">
        <v>458</v>
      </c>
      <c r="H396" s="4">
        <v>85</v>
      </c>
      <c r="I396" s="4">
        <v>25</v>
      </c>
      <c r="J396" s="4">
        <v>542</v>
      </c>
      <c r="K396" s="4">
        <v>1563</v>
      </c>
      <c r="L396" s="3">
        <f t="shared" si="18"/>
        <v>0.3467690339091491</v>
      </c>
      <c r="M396" s="3">
        <f t="shared" si="19"/>
        <v>0.43378119001919385</v>
      </c>
      <c r="N396" s="3">
        <f t="shared" si="20"/>
        <v>0.3467690339091491</v>
      </c>
      <c r="O396" s="3">
        <v>215</v>
      </c>
      <c r="P396" s="3">
        <v>199</v>
      </c>
      <c r="Q396" s="3">
        <v>197</v>
      </c>
      <c r="S396" s="18"/>
      <c r="V396" s="18" t="s">
        <v>72</v>
      </c>
      <c r="Y396" s="4"/>
    </row>
    <row r="397" spans="1:25" ht="19.5" customHeight="1">
      <c r="A397" s="16">
        <v>396</v>
      </c>
      <c r="B397" s="1" t="s">
        <v>833</v>
      </c>
      <c r="C397" s="2" t="s">
        <v>980</v>
      </c>
      <c r="D397" s="2" t="s">
        <v>981</v>
      </c>
      <c r="E397" s="2" t="s">
        <v>755</v>
      </c>
      <c r="F397" s="4">
        <v>581</v>
      </c>
      <c r="G397" s="4">
        <v>485</v>
      </c>
      <c r="H397" s="4">
        <v>99</v>
      </c>
      <c r="I397" s="4">
        <v>33</v>
      </c>
      <c r="J397" s="4">
        <v>668</v>
      </c>
      <c r="K397" s="4">
        <v>5700</v>
      </c>
      <c r="L397" s="3">
        <f t="shared" si="18"/>
        <v>0.10192982456140351</v>
      </c>
      <c r="M397" s="3">
        <f t="shared" si="19"/>
        <v>0.13140350877192983</v>
      </c>
      <c r="N397" s="3">
        <f t="shared" si="20"/>
        <v>0.10956140350877193</v>
      </c>
      <c r="O397" s="3">
        <v>470</v>
      </c>
      <c r="P397" s="3">
        <v>463</v>
      </c>
      <c r="Q397" s="3">
        <v>470</v>
      </c>
      <c r="S397" s="18"/>
      <c r="V397" s="18" t="s">
        <v>73</v>
      </c>
      <c r="Y397" s="4"/>
    </row>
    <row r="398" spans="1:25" ht="19.5" customHeight="1">
      <c r="A398" s="16">
        <v>397</v>
      </c>
      <c r="B398" s="1" t="s">
        <v>834</v>
      </c>
      <c r="C398" s="2" t="s">
        <v>983</v>
      </c>
      <c r="D398" s="2" t="s">
        <v>932</v>
      </c>
      <c r="E398" s="2" t="s">
        <v>612</v>
      </c>
      <c r="F398" s="4">
        <v>1294</v>
      </c>
      <c r="G398" s="4">
        <v>1286</v>
      </c>
      <c r="H398" s="4">
        <v>26</v>
      </c>
      <c r="I398" s="4">
        <v>1</v>
      </c>
      <c r="J398" s="4">
        <v>928</v>
      </c>
      <c r="K398" s="4">
        <v>4078</v>
      </c>
      <c r="L398" s="3">
        <f t="shared" si="18"/>
        <v>0.3173124080431584</v>
      </c>
      <c r="M398" s="3">
        <f t="shared" si="19"/>
        <v>0.3285924472780775</v>
      </c>
      <c r="N398" s="3">
        <f t="shared" si="20"/>
        <v>0.27243746934771945</v>
      </c>
      <c r="O398" s="3">
        <v>248</v>
      </c>
      <c r="P398" s="3">
        <v>297</v>
      </c>
      <c r="Q398" s="3">
        <v>290</v>
      </c>
      <c r="S398" s="18"/>
      <c r="U398" s="20" t="s">
        <v>74</v>
      </c>
      <c r="V398" s="18" t="s">
        <v>75</v>
      </c>
      <c r="Y398" s="4"/>
    </row>
    <row r="399" spans="1:25" ht="19.5" customHeight="1">
      <c r="A399" s="16">
        <v>398</v>
      </c>
      <c r="B399" s="1" t="s">
        <v>835</v>
      </c>
      <c r="C399" s="2" t="s">
        <v>1052</v>
      </c>
      <c r="D399" s="2" t="s">
        <v>1053</v>
      </c>
      <c r="E399" s="2" t="s">
        <v>1073</v>
      </c>
      <c r="F399" s="4">
        <v>815</v>
      </c>
      <c r="G399" s="4">
        <v>799</v>
      </c>
      <c r="H399" s="4">
        <v>18</v>
      </c>
      <c r="I399" s="4">
        <v>3</v>
      </c>
      <c r="J399" s="5">
        <v>1142</v>
      </c>
      <c r="K399" s="4">
        <v>6373</v>
      </c>
      <c r="L399" s="3">
        <f t="shared" si="18"/>
        <v>0.12788325749254667</v>
      </c>
      <c r="M399" s="3">
        <f t="shared" si="19"/>
        <v>0.1319629687745175</v>
      </c>
      <c r="N399" s="3">
        <f t="shared" si="20"/>
        <v>0.15353836497724777</v>
      </c>
      <c r="O399" s="3">
        <v>454</v>
      </c>
      <c r="P399" s="3">
        <v>462</v>
      </c>
      <c r="Q399" s="3">
        <v>433</v>
      </c>
      <c r="S399" s="18"/>
      <c r="V399" s="18" t="s">
        <v>76</v>
      </c>
      <c r="Y399" s="4"/>
    </row>
    <row r="400" spans="1:25" ht="19.5" customHeight="1">
      <c r="A400" s="16">
        <v>399</v>
      </c>
      <c r="B400" s="1" t="s">
        <v>836</v>
      </c>
      <c r="C400" s="2" t="s">
        <v>1052</v>
      </c>
      <c r="D400" s="2" t="s">
        <v>1053</v>
      </c>
      <c r="E400" s="2" t="s">
        <v>1073</v>
      </c>
      <c r="F400" s="4">
        <v>632</v>
      </c>
      <c r="G400" s="4">
        <v>630</v>
      </c>
      <c r="H400" s="4">
        <v>11</v>
      </c>
      <c r="I400" s="4">
        <v>2</v>
      </c>
      <c r="J400" s="4">
        <v>777</v>
      </c>
      <c r="K400" s="4">
        <v>1915</v>
      </c>
      <c r="L400" s="3">
        <f t="shared" si="18"/>
        <v>0.3300261096605744</v>
      </c>
      <c r="M400" s="3">
        <f t="shared" si="19"/>
        <v>0.34255874673629244</v>
      </c>
      <c r="N400" s="3">
        <f t="shared" si="20"/>
        <v>0.3678851174934726</v>
      </c>
      <c r="O400" s="3">
        <v>237</v>
      </c>
      <c r="P400" s="3">
        <v>288</v>
      </c>
      <c r="Q400" s="3">
        <v>175</v>
      </c>
      <c r="S400" s="18"/>
      <c r="V400" s="18" t="s">
        <v>77</v>
      </c>
      <c r="Y400" s="4"/>
    </row>
    <row r="401" spans="1:25" ht="19.5" customHeight="1">
      <c r="A401" s="16">
        <v>400</v>
      </c>
      <c r="B401" s="1" t="s">
        <v>837</v>
      </c>
      <c r="C401" s="2" t="s">
        <v>1052</v>
      </c>
      <c r="D401" s="2" t="s">
        <v>673</v>
      </c>
      <c r="E401" s="2" t="s">
        <v>1085</v>
      </c>
      <c r="F401" s="4">
        <v>2566</v>
      </c>
      <c r="G401" s="4">
        <v>2561</v>
      </c>
      <c r="H401" s="4">
        <v>9</v>
      </c>
      <c r="I401" s="3">
        <v>0</v>
      </c>
      <c r="J401" s="5">
        <v>5506</v>
      </c>
      <c r="K401" s="4">
        <v>8272</v>
      </c>
      <c r="L401" s="3">
        <f t="shared" si="18"/>
        <v>0.31020309477756286</v>
      </c>
      <c r="M401" s="3">
        <f t="shared" si="19"/>
        <v>0.3117746615087041</v>
      </c>
      <c r="N401" s="3">
        <f t="shared" si="20"/>
        <v>0.4879110251450677</v>
      </c>
      <c r="O401" s="3">
        <v>258</v>
      </c>
      <c r="P401" s="3">
        <v>321</v>
      </c>
      <c r="Q401" s="3">
        <v>96</v>
      </c>
      <c r="S401" s="18"/>
      <c r="V401" s="18" t="s">
        <v>78</v>
      </c>
      <c r="Y401" s="4"/>
    </row>
    <row r="402" spans="1:25" ht="19.5" customHeight="1">
      <c r="A402" s="16">
        <v>401</v>
      </c>
      <c r="B402" s="1" t="s">
        <v>838</v>
      </c>
      <c r="C402" s="2" t="s">
        <v>980</v>
      </c>
      <c r="D402" s="2" t="s">
        <v>981</v>
      </c>
      <c r="E402" s="2" t="s">
        <v>839</v>
      </c>
      <c r="F402" s="4">
        <v>582</v>
      </c>
      <c r="G402" s="4">
        <v>310</v>
      </c>
      <c r="H402" s="4">
        <v>193</v>
      </c>
      <c r="I402" s="4">
        <v>130</v>
      </c>
      <c r="J402" s="4">
        <v>428</v>
      </c>
      <c r="K402" s="4">
        <v>3357</v>
      </c>
      <c r="L402" s="3">
        <f t="shared" si="18"/>
        <v>0.17336907953529937</v>
      </c>
      <c r="M402" s="3">
        <f t="shared" si="19"/>
        <v>0.2847780756627942</v>
      </c>
      <c r="N402" s="3">
        <f t="shared" si="20"/>
        <v>0.15043193327375634</v>
      </c>
      <c r="O402" s="3">
        <v>412</v>
      </c>
      <c r="P402" s="3">
        <v>351</v>
      </c>
      <c r="Q402" s="3">
        <v>436</v>
      </c>
      <c r="S402" s="18"/>
      <c r="V402" s="18" t="s">
        <v>79</v>
      </c>
      <c r="Y402" s="4"/>
    </row>
    <row r="403" spans="1:25" ht="19.5" customHeight="1">
      <c r="A403" s="16">
        <v>402</v>
      </c>
      <c r="B403" s="1" t="s">
        <v>840</v>
      </c>
      <c r="C403" s="2" t="s">
        <v>980</v>
      </c>
      <c r="D403" s="2" t="s">
        <v>981</v>
      </c>
      <c r="E403" s="2" t="s">
        <v>839</v>
      </c>
      <c r="F403" s="4">
        <v>481</v>
      </c>
      <c r="G403" s="4">
        <v>335</v>
      </c>
      <c r="H403" s="4">
        <v>81</v>
      </c>
      <c r="I403" s="4">
        <v>87</v>
      </c>
      <c r="J403" s="4">
        <v>416</v>
      </c>
      <c r="K403" s="4">
        <v>1476</v>
      </c>
      <c r="L403" s="3">
        <f t="shared" si="18"/>
        <v>0.3258807588075881</v>
      </c>
      <c r="M403" s="3">
        <f t="shared" si="19"/>
        <v>0.4546070460704607</v>
      </c>
      <c r="N403" s="3">
        <f t="shared" si="20"/>
        <v>0.30386178861788615</v>
      </c>
      <c r="O403" s="3">
        <v>240</v>
      </c>
      <c r="P403" s="3">
        <v>182</v>
      </c>
      <c r="Q403" s="3">
        <v>246</v>
      </c>
      <c r="S403" s="18"/>
      <c r="V403" s="18" t="s">
        <v>80</v>
      </c>
      <c r="Y403" s="4"/>
    </row>
    <row r="404" spans="1:25" ht="19.5" customHeight="1">
      <c r="A404" s="16">
        <v>403</v>
      </c>
      <c r="B404" s="1" t="s">
        <v>841</v>
      </c>
      <c r="C404" s="2" t="s">
        <v>980</v>
      </c>
      <c r="D404" s="2" t="s">
        <v>981</v>
      </c>
      <c r="E404" s="2" t="s">
        <v>839</v>
      </c>
      <c r="F404" s="4">
        <v>1052</v>
      </c>
      <c r="G404" s="4">
        <v>952</v>
      </c>
      <c r="H404" s="4">
        <v>146</v>
      </c>
      <c r="I404" s="4">
        <v>19</v>
      </c>
      <c r="J404" s="5">
        <v>1174</v>
      </c>
      <c r="K404" s="4">
        <v>4385</v>
      </c>
      <c r="L404" s="3">
        <f t="shared" si="18"/>
        <v>0.23990877993158494</v>
      </c>
      <c r="M404" s="3">
        <f t="shared" si="19"/>
        <v>0.2923603192702395</v>
      </c>
      <c r="N404" s="3">
        <f t="shared" si="20"/>
        <v>0.25381984036488026</v>
      </c>
      <c r="O404" s="3">
        <v>349</v>
      </c>
      <c r="P404" s="3">
        <v>345</v>
      </c>
      <c r="Q404" s="3">
        <v>314</v>
      </c>
      <c r="S404" s="18"/>
      <c r="V404" s="18" t="s">
        <v>81</v>
      </c>
      <c r="Y404" s="4"/>
    </row>
    <row r="405" spans="1:25" ht="19.5" customHeight="1">
      <c r="A405" s="16">
        <v>404</v>
      </c>
      <c r="B405" s="1" t="s">
        <v>842</v>
      </c>
      <c r="C405" s="2" t="s">
        <v>1052</v>
      </c>
      <c r="D405" s="2" t="s">
        <v>1053</v>
      </c>
      <c r="E405" s="2" t="s">
        <v>843</v>
      </c>
      <c r="F405" s="4">
        <v>607</v>
      </c>
      <c r="G405" s="4">
        <v>604</v>
      </c>
      <c r="H405" s="4">
        <v>4</v>
      </c>
      <c r="I405" s="4">
        <v>1</v>
      </c>
      <c r="J405" s="4">
        <v>694</v>
      </c>
      <c r="K405" s="4">
        <v>1902</v>
      </c>
      <c r="L405" s="3">
        <f t="shared" si="18"/>
        <v>0.31913774973711884</v>
      </c>
      <c r="M405" s="3">
        <f t="shared" si="19"/>
        <v>0.3228180862250263</v>
      </c>
      <c r="N405" s="3">
        <f t="shared" si="20"/>
        <v>0.34200841219768663</v>
      </c>
      <c r="O405" s="3">
        <v>246</v>
      </c>
      <c r="P405" s="3">
        <v>308</v>
      </c>
      <c r="Q405" s="3">
        <v>204</v>
      </c>
      <c r="S405" s="18"/>
      <c r="V405" s="18" t="s">
        <v>82</v>
      </c>
      <c r="Y405" s="4"/>
    </row>
    <row r="406" spans="1:25" ht="19.5" customHeight="1">
      <c r="A406" s="16">
        <v>405</v>
      </c>
      <c r="B406" s="1" t="s">
        <v>844</v>
      </c>
      <c r="C406" s="2" t="s">
        <v>1052</v>
      </c>
      <c r="D406" s="2" t="s">
        <v>1144</v>
      </c>
      <c r="E406" s="2" t="s">
        <v>845</v>
      </c>
      <c r="F406" s="4">
        <v>527</v>
      </c>
      <c r="G406" s="4">
        <v>419</v>
      </c>
      <c r="H406" s="4">
        <v>109</v>
      </c>
      <c r="I406" s="4">
        <v>37</v>
      </c>
      <c r="J406" s="4">
        <v>160</v>
      </c>
      <c r="K406" s="4">
        <v>1577</v>
      </c>
      <c r="L406" s="3">
        <f t="shared" si="18"/>
        <v>0.33417882054533926</v>
      </c>
      <c r="M406" s="3">
        <f t="shared" si="19"/>
        <v>0.450856055802156</v>
      </c>
      <c r="N406" s="3">
        <f t="shared" si="20"/>
        <v>0.21781864299302472</v>
      </c>
      <c r="O406" s="3">
        <v>228</v>
      </c>
      <c r="P406" s="3">
        <v>188</v>
      </c>
      <c r="Q406" s="3">
        <v>359</v>
      </c>
      <c r="S406" s="18"/>
      <c r="U406" s="20" t="s">
        <v>83</v>
      </c>
      <c r="V406" s="18" t="s">
        <v>84</v>
      </c>
      <c r="Y406" s="4"/>
    </row>
    <row r="407" spans="1:25" ht="19.5" customHeight="1">
      <c r="A407" s="16">
        <v>406</v>
      </c>
      <c r="B407" s="1" t="s">
        <v>846</v>
      </c>
      <c r="C407" s="2" t="s">
        <v>980</v>
      </c>
      <c r="D407" s="2" t="s">
        <v>981</v>
      </c>
      <c r="E407" s="2" t="s">
        <v>839</v>
      </c>
      <c r="F407" s="4">
        <v>975</v>
      </c>
      <c r="G407" s="4">
        <v>793</v>
      </c>
      <c r="H407" s="4">
        <v>178</v>
      </c>
      <c r="I407" s="4">
        <v>59</v>
      </c>
      <c r="J407" s="4">
        <v>578</v>
      </c>
      <c r="K407" s="4">
        <v>2500</v>
      </c>
      <c r="L407" s="3">
        <f t="shared" si="18"/>
        <v>0.39</v>
      </c>
      <c r="M407" s="3">
        <f t="shared" si="19"/>
        <v>0.5068</v>
      </c>
      <c r="N407" s="3">
        <f t="shared" si="20"/>
        <v>0.3106</v>
      </c>
      <c r="O407" s="3">
        <v>176</v>
      </c>
      <c r="P407" s="3">
        <v>148</v>
      </c>
      <c r="Q407" s="3">
        <v>239</v>
      </c>
      <c r="R407" s="18"/>
      <c r="S407" s="18"/>
      <c r="U407" s="18" t="s">
        <v>85</v>
      </c>
      <c r="V407" s="18" t="s">
        <v>86</v>
      </c>
      <c r="Y407" s="4"/>
    </row>
    <row r="408" spans="1:25" ht="19.5" customHeight="1">
      <c r="A408" s="16">
        <v>407</v>
      </c>
      <c r="B408" s="1" t="s">
        <v>847</v>
      </c>
      <c r="C408" s="2" t="s">
        <v>1052</v>
      </c>
      <c r="D408" s="2" t="s">
        <v>1053</v>
      </c>
      <c r="E408" s="2" t="s">
        <v>843</v>
      </c>
      <c r="F408" s="4">
        <v>728</v>
      </c>
      <c r="G408" s="4">
        <v>726</v>
      </c>
      <c r="H408" s="4">
        <v>7</v>
      </c>
      <c r="I408" s="4">
        <v>1</v>
      </c>
      <c r="J408" s="4">
        <v>829</v>
      </c>
      <c r="K408" s="4">
        <v>1600</v>
      </c>
      <c r="L408" s="3">
        <f t="shared" si="18"/>
        <v>0.455</v>
      </c>
      <c r="M408" s="3">
        <f t="shared" si="19"/>
        <v>0.46375</v>
      </c>
      <c r="N408" s="3">
        <f t="shared" si="20"/>
        <v>0.4865625</v>
      </c>
      <c r="O408" s="3">
        <v>126</v>
      </c>
      <c r="P408" s="3">
        <v>177</v>
      </c>
      <c r="Q408" s="3">
        <v>97</v>
      </c>
      <c r="S408" s="18"/>
      <c r="V408" s="18" t="s">
        <v>87</v>
      </c>
      <c r="Y408" s="4"/>
    </row>
    <row r="409" spans="1:25" ht="19.5" customHeight="1">
      <c r="A409" s="16">
        <v>408</v>
      </c>
      <c r="B409" s="1" t="s">
        <v>848</v>
      </c>
      <c r="C409" s="2" t="s">
        <v>1052</v>
      </c>
      <c r="D409" s="2" t="s">
        <v>1053</v>
      </c>
      <c r="E409" s="2" t="s">
        <v>843</v>
      </c>
      <c r="F409" s="4">
        <v>400</v>
      </c>
      <c r="G409" s="4">
        <v>395</v>
      </c>
      <c r="H409" s="4">
        <v>6</v>
      </c>
      <c r="I409" s="3">
        <v>0</v>
      </c>
      <c r="J409" s="4">
        <v>386</v>
      </c>
      <c r="K409" s="4">
        <v>837</v>
      </c>
      <c r="L409" s="3">
        <f t="shared" si="18"/>
        <v>0.4778972520908005</v>
      </c>
      <c r="M409" s="3">
        <f t="shared" si="19"/>
        <v>0.4862604540023895</v>
      </c>
      <c r="N409" s="3">
        <f t="shared" si="20"/>
        <v>0.46953405017921146</v>
      </c>
      <c r="O409" s="3">
        <v>115</v>
      </c>
      <c r="P409" s="3">
        <v>159</v>
      </c>
      <c r="Q409" s="3">
        <v>108</v>
      </c>
      <c r="S409" s="18"/>
      <c r="V409" s="18" t="s">
        <v>88</v>
      </c>
      <c r="Y409" s="4"/>
    </row>
    <row r="410" spans="1:25" ht="19.5" customHeight="1">
      <c r="A410" s="16">
        <v>409</v>
      </c>
      <c r="B410" s="1" t="s">
        <v>849</v>
      </c>
      <c r="C410" s="2" t="s">
        <v>1052</v>
      </c>
      <c r="D410" s="2" t="s">
        <v>850</v>
      </c>
      <c r="E410" s="2" t="s">
        <v>677</v>
      </c>
      <c r="F410" s="4">
        <v>1168</v>
      </c>
      <c r="G410" s="4">
        <v>1158</v>
      </c>
      <c r="H410" s="4">
        <v>37</v>
      </c>
      <c r="I410" s="4">
        <v>1</v>
      </c>
      <c r="J410" s="5">
        <v>1255</v>
      </c>
      <c r="K410" s="4">
        <v>4215</v>
      </c>
      <c r="L410" s="3">
        <f t="shared" si="18"/>
        <v>0.2771055753262159</v>
      </c>
      <c r="M410" s="3">
        <f t="shared" si="19"/>
        <v>0.29276393831553976</v>
      </c>
      <c r="N410" s="3">
        <f t="shared" si="20"/>
        <v>0.2874258600237248</v>
      </c>
      <c r="O410" s="3">
        <v>304</v>
      </c>
      <c r="P410" s="3">
        <v>344</v>
      </c>
      <c r="Q410" s="3">
        <v>269</v>
      </c>
      <c r="S410" s="18"/>
      <c r="V410" s="18" t="s">
        <v>89</v>
      </c>
      <c r="Y410" s="4"/>
    </row>
    <row r="411" spans="1:25" ht="19.5" customHeight="1">
      <c r="A411" s="16">
        <v>410</v>
      </c>
      <c r="B411" s="1" t="s">
        <v>851</v>
      </c>
      <c r="C411" s="2" t="s">
        <v>983</v>
      </c>
      <c r="D411" s="2" t="s">
        <v>696</v>
      </c>
      <c r="E411" s="2" t="s">
        <v>852</v>
      </c>
      <c r="F411" s="4">
        <v>1370</v>
      </c>
      <c r="G411" s="4">
        <v>1340</v>
      </c>
      <c r="H411" s="4">
        <v>52</v>
      </c>
      <c r="I411" s="4">
        <v>2</v>
      </c>
      <c r="J411" s="4">
        <v>394</v>
      </c>
      <c r="K411" s="4">
        <v>7700</v>
      </c>
      <c r="L411" s="3">
        <f t="shared" si="18"/>
        <v>0.17792207792207793</v>
      </c>
      <c r="M411" s="3">
        <f t="shared" si="19"/>
        <v>0.18805194805194805</v>
      </c>
      <c r="N411" s="3">
        <f t="shared" si="20"/>
        <v>0.11454545454545455</v>
      </c>
      <c r="O411" s="3">
        <v>407</v>
      </c>
      <c r="P411" s="3">
        <v>431</v>
      </c>
      <c r="Q411" s="3">
        <v>467</v>
      </c>
      <c r="R411" s="18"/>
      <c r="S411" s="18"/>
      <c r="U411" s="18" t="s">
        <v>90</v>
      </c>
      <c r="V411" s="18" t="s">
        <v>91</v>
      </c>
      <c r="Y411" s="4"/>
    </row>
    <row r="412" spans="1:25" ht="19.5" customHeight="1">
      <c r="A412" s="16">
        <v>411</v>
      </c>
      <c r="B412" s="1" t="s">
        <v>853</v>
      </c>
      <c r="C412" s="2" t="s">
        <v>1052</v>
      </c>
      <c r="D412" s="2" t="s">
        <v>968</v>
      </c>
      <c r="E412" s="2" t="s">
        <v>667</v>
      </c>
      <c r="F412" s="4">
        <v>1223</v>
      </c>
      <c r="G412" s="4">
        <v>1207</v>
      </c>
      <c r="H412" s="4">
        <v>32</v>
      </c>
      <c r="I412" s="4">
        <v>6</v>
      </c>
      <c r="J412" s="5">
        <v>1415</v>
      </c>
      <c r="K412" s="4">
        <v>1750</v>
      </c>
      <c r="L412" s="3">
        <f t="shared" si="18"/>
        <v>0.6988571428571428</v>
      </c>
      <c r="M412" s="3">
        <f t="shared" si="19"/>
        <v>0.7331428571428571</v>
      </c>
      <c r="N412" s="3">
        <f t="shared" si="20"/>
        <v>0.7537142857142857</v>
      </c>
      <c r="O412" s="3">
        <v>53</v>
      </c>
      <c r="P412" s="3">
        <v>64</v>
      </c>
      <c r="Q412" s="3">
        <v>43</v>
      </c>
      <c r="S412" s="18"/>
      <c r="V412" s="18" t="s">
        <v>92</v>
      </c>
      <c r="Y412" s="4"/>
    </row>
    <row r="413" spans="1:25" ht="19.5" customHeight="1">
      <c r="A413" s="16">
        <v>412</v>
      </c>
      <c r="B413" s="1" t="s">
        <v>854</v>
      </c>
      <c r="C413" s="2" t="s">
        <v>980</v>
      </c>
      <c r="D413" s="2" t="s">
        <v>981</v>
      </c>
      <c r="E413" s="2" t="s">
        <v>839</v>
      </c>
      <c r="F413" s="4">
        <v>734</v>
      </c>
      <c r="G413" s="4">
        <v>670</v>
      </c>
      <c r="H413" s="4">
        <v>54</v>
      </c>
      <c r="I413" s="4">
        <v>31</v>
      </c>
      <c r="J413" s="4">
        <v>614</v>
      </c>
      <c r="K413" s="4">
        <v>4565</v>
      </c>
      <c r="L413" s="3">
        <f t="shared" si="18"/>
        <v>0.16078860898138006</v>
      </c>
      <c r="M413" s="3">
        <f t="shared" si="19"/>
        <v>0.18400876232201532</v>
      </c>
      <c r="N413" s="3">
        <f t="shared" si="20"/>
        <v>0.14764512595837898</v>
      </c>
      <c r="O413" s="3">
        <v>430</v>
      </c>
      <c r="P413" s="3">
        <v>436</v>
      </c>
      <c r="Q413" s="3">
        <v>440</v>
      </c>
      <c r="S413" s="18"/>
      <c r="V413" s="18" t="s">
        <v>93</v>
      </c>
      <c r="Y413" s="4"/>
    </row>
    <row r="414" spans="1:25" ht="19.5" customHeight="1">
      <c r="A414" s="16">
        <v>413</v>
      </c>
      <c r="B414" s="1" t="s">
        <v>855</v>
      </c>
      <c r="C414" s="2" t="s">
        <v>1052</v>
      </c>
      <c r="D414" s="2" t="s">
        <v>1089</v>
      </c>
      <c r="E414" s="2" t="s">
        <v>638</v>
      </c>
      <c r="F414" s="4">
        <v>551</v>
      </c>
      <c r="G414" s="4">
        <v>543</v>
      </c>
      <c r="H414" s="4">
        <v>13</v>
      </c>
      <c r="I414" s="3">
        <v>0</v>
      </c>
      <c r="J414" s="4">
        <v>582</v>
      </c>
      <c r="K414" s="4">
        <v>2605</v>
      </c>
      <c r="L414" s="3">
        <f t="shared" si="18"/>
        <v>0.21151631477927063</v>
      </c>
      <c r="M414" s="3">
        <f t="shared" si="19"/>
        <v>0.21842610364683301</v>
      </c>
      <c r="N414" s="3">
        <f t="shared" si="20"/>
        <v>0.21746641074856046</v>
      </c>
      <c r="O414" s="3">
        <v>381</v>
      </c>
      <c r="P414" s="3">
        <v>406</v>
      </c>
      <c r="Q414" s="3">
        <v>360</v>
      </c>
      <c r="R414" s="18"/>
      <c r="S414" s="18"/>
      <c r="U414" s="18" t="s">
        <v>94</v>
      </c>
      <c r="V414" s="18" t="s">
        <v>95</v>
      </c>
      <c r="Y414" s="4"/>
    </row>
    <row r="415" spans="1:25" ht="19.5" customHeight="1">
      <c r="A415" s="16">
        <v>414</v>
      </c>
      <c r="B415" s="1" t="s">
        <v>856</v>
      </c>
      <c r="C415" s="2" t="s">
        <v>1052</v>
      </c>
      <c r="D415" s="2" t="s">
        <v>673</v>
      </c>
      <c r="E415" s="2">
        <v>8</v>
      </c>
      <c r="F415" s="4">
        <v>1056</v>
      </c>
      <c r="G415" s="4">
        <v>1056</v>
      </c>
      <c r="H415" s="4">
        <v>6</v>
      </c>
      <c r="I415" s="3">
        <v>0</v>
      </c>
      <c r="J415" s="5">
        <v>1364</v>
      </c>
      <c r="K415" s="4">
        <v>4220</v>
      </c>
      <c r="L415" s="3">
        <f t="shared" si="18"/>
        <v>0.2502369668246445</v>
      </c>
      <c r="M415" s="3">
        <f t="shared" si="19"/>
        <v>0.25308056872037915</v>
      </c>
      <c r="N415" s="3">
        <f t="shared" si="20"/>
        <v>0.28672985781990523</v>
      </c>
      <c r="O415" s="3">
        <v>335</v>
      </c>
      <c r="P415" s="3">
        <v>380</v>
      </c>
      <c r="Q415" s="3">
        <v>271</v>
      </c>
      <c r="S415" s="18"/>
      <c r="V415" s="18" t="s">
        <v>96</v>
      </c>
      <c r="Y415" s="14"/>
    </row>
    <row r="416" spans="1:25" ht="19.5" customHeight="1">
      <c r="A416" s="16">
        <v>415</v>
      </c>
      <c r="B416" s="1" t="s">
        <v>857</v>
      </c>
      <c r="C416" s="2" t="s">
        <v>1052</v>
      </c>
      <c r="D416" s="2" t="s">
        <v>1053</v>
      </c>
      <c r="E416" s="2" t="s">
        <v>843</v>
      </c>
      <c r="F416" s="4">
        <v>469</v>
      </c>
      <c r="G416" s="4">
        <v>469</v>
      </c>
      <c r="H416" s="4">
        <v>6</v>
      </c>
      <c r="I416" s="3">
        <v>0</v>
      </c>
      <c r="J416" s="4">
        <v>519</v>
      </c>
      <c r="K416" s="4">
        <v>2855</v>
      </c>
      <c r="L416" s="3">
        <f t="shared" si="18"/>
        <v>0.16427320490367775</v>
      </c>
      <c r="M416" s="3">
        <f t="shared" si="19"/>
        <v>0.16847635726795096</v>
      </c>
      <c r="N416" s="3">
        <f t="shared" si="20"/>
        <v>0.17302977232924693</v>
      </c>
      <c r="O416" s="3">
        <v>425</v>
      </c>
      <c r="P416" s="3">
        <v>442</v>
      </c>
      <c r="Q416" s="3">
        <v>408</v>
      </c>
      <c r="S416" s="18"/>
      <c r="V416" s="18" t="s">
        <v>97</v>
      </c>
      <c r="Y416" s="4"/>
    </row>
    <row r="417" spans="1:25" ht="19.5" customHeight="1">
      <c r="A417" s="16">
        <v>416</v>
      </c>
      <c r="B417" s="1" t="s">
        <v>858</v>
      </c>
      <c r="C417" s="2" t="s">
        <v>1052</v>
      </c>
      <c r="D417" s="2" t="s">
        <v>1053</v>
      </c>
      <c r="E417" s="2" t="s">
        <v>843</v>
      </c>
      <c r="F417" s="4">
        <v>633</v>
      </c>
      <c r="G417" s="4">
        <v>629</v>
      </c>
      <c r="H417" s="4">
        <v>8</v>
      </c>
      <c r="I417" s="3">
        <v>0</v>
      </c>
      <c r="J417" s="4">
        <v>714</v>
      </c>
      <c r="K417" s="4">
        <v>2258</v>
      </c>
      <c r="L417" s="3">
        <f t="shared" si="18"/>
        <v>0.28033658104517273</v>
      </c>
      <c r="M417" s="3">
        <f t="shared" si="19"/>
        <v>0.28565101860053144</v>
      </c>
      <c r="N417" s="3">
        <f t="shared" si="20"/>
        <v>0.29827280779450843</v>
      </c>
      <c r="O417" s="3">
        <v>296</v>
      </c>
      <c r="P417" s="3">
        <v>350</v>
      </c>
      <c r="Q417" s="3">
        <v>253</v>
      </c>
      <c r="S417" s="18"/>
      <c r="V417" s="18" t="s">
        <v>98</v>
      </c>
      <c r="Y417" s="4"/>
    </row>
    <row r="418" spans="1:25" ht="19.5" customHeight="1">
      <c r="A418" s="16">
        <v>417</v>
      </c>
      <c r="B418" s="1" t="s">
        <v>859</v>
      </c>
      <c r="C418" s="2" t="s">
        <v>980</v>
      </c>
      <c r="D418" s="2" t="s">
        <v>981</v>
      </c>
      <c r="E418" s="2" t="s">
        <v>839</v>
      </c>
      <c r="F418" s="4">
        <v>500</v>
      </c>
      <c r="G418" s="4">
        <v>339</v>
      </c>
      <c r="H418" s="4">
        <v>157</v>
      </c>
      <c r="I418" s="4">
        <v>55</v>
      </c>
      <c r="J418" s="4">
        <v>519</v>
      </c>
      <c r="K418" s="4">
        <v>2456</v>
      </c>
      <c r="L418" s="3">
        <f t="shared" si="18"/>
        <v>0.20358306188925082</v>
      </c>
      <c r="M418" s="3">
        <f t="shared" si="19"/>
        <v>0.31066775244299677</v>
      </c>
      <c r="N418" s="3">
        <f t="shared" si="20"/>
        <v>0.2074511400651466</v>
      </c>
      <c r="O418" s="3">
        <v>387</v>
      </c>
      <c r="P418" s="3">
        <v>322</v>
      </c>
      <c r="Q418" s="3">
        <v>376</v>
      </c>
      <c r="S418" s="18"/>
      <c r="V418" s="18" t="s">
        <v>99</v>
      </c>
      <c r="Y418" s="4"/>
    </row>
    <row r="419" spans="1:25" ht="19.5" customHeight="1">
      <c r="A419" s="16">
        <v>418</v>
      </c>
      <c r="B419" s="1" t="s">
        <v>860</v>
      </c>
      <c r="C419" s="2" t="s">
        <v>1052</v>
      </c>
      <c r="D419" s="2" t="s">
        <v>968</v>
      </c>
      <c r="E419" s="2" t="s">
        <v>667</v>
      </c>
      <c r="F419" s="4">
        <v>1762</v>
      </c>
      <c r="G419" s="4">
        <v>1724</v>
      </c>
      <c r="H419" s="4">
        <v>54</v>
      </c>
      <c r="I419" s="4">
        <v>5</v>
      </c>
      <c r="J419" s="5">
        <v>2579</v>
      </c>
      <c r="K419" s="4">
        <v>6647</v>
      </c>
      <c r="L419" s="3">
        <f t="shared" si="18"/>
        <v>0.2650819918760343</v>
      </c>
      <c r="M419" s="3">
        <f t="shared" si="19"/>
        <v>0.2771174966150143</v>
      </c>
      <c r="N419" s="3">
        <f t="shared" si="20"/>
        <v>0.3265382879494509</v>
      </c>
      <c r="O419" s="3">
        <v>316</v>
      </c>
      <c r="P419" s="3">
        <v>360</v>
      </c>
      <c r="Q419" s="3">
        <v>221</v>
      </c>
      <c r="S419" s="18"/>
      <c r="V419" s="18" t="s">
        <v>100</v>
      </c>
      <c r="Y419" s="4"/>
    </row>
    <row r="420" spans="1:25" ht="19.5" customHeight="1">
      <c r="A420" s="16">
        <v>419</v>
      </c>
      <c r="B420" s="1" t="s">
        <v>861</v>
      </c>
      <c r="C420" s="2" t="s">
        <v>1052</v>
      </c>
      <c r="D420" s="2" t="s">
        <v>1053</v>
      </c>
      <c r="E420" s="2" t="s">
        <v>843</v>
      </c>
      <c r="F420" s="4">
        <v>857</v>
      </c>
      <c r="G420" s="4">
        <v>853</v>
      </c>
      <c r="H420" s="4">
        <v>6</v>
      </c>
      <c r="I420" s="3">
        <v>0</v>
      </c>
      <c r="J420" s="5">
        <v>1001</v>
      </c>
      <c r="K420" s="4">
        <v>2064</v>
      </c>
      <c r="L420" s="3">
        <f t="shared" si="18"/>
        <v>0.41521317829457366</v>
      </c>
      <c r="M420" s="3">
        <f t="shared" si="19"/>
        <v>0.41908914728682173</v>
      </c>
      <c r="N420" s="3">
        <f t="shared" si="20"/>
        <v>0.4500968992248062</v>
      </c>
      <c r="O420" s="3">
        <v>154</v>
      </c>
      <c r="P420" s="3">
        <v>211</v>
      </c>
      <c r="Q420" s="3">
        <v>123</v>
      </c>
      <c r="S420" s="18"/>
      <c r="V420" s="18" t="s">
        <v>101</v>
      </c>
      <c r="Y420" s="4"/>
    </row>
    <row r="421" spans="1:25" ht="19.5" customHeight="1">
      <c r="A421" s="16">
        <v>420</v>
      </c>
      <c r="B421" s="1" t="s">
        <v>862</v>
      </c>
      <c r="C421" s="2" t="s">
        <v>1052</v>
      </c>
      <c r="D421" s="2" t="s">
        <v>968</v>
      </c>
      <c r="E421" s="2" t="s">
        <v>667</v>
      </c>
      <c r="F421" s="4">
        <v>957</v>
      </c>
      <c r="G421" s="4">
        <v>955</v>
      </c>
      <c r="H421" s="4">
        <v>8</v>
      </c>
      <c r="I421" s="3">
        <v>0</v>
      </c>
      <c r="J421" s="4">
        <v>846</v>
      </c>
      <c r="K421" s="4">
        <v>1491</v>
      </c>
      <c r="L421" s="3">
        <f t="shared" si="18"/>
        <v>0.641851106639839</v>
      </c>
      <c r="M421" s="3">
        <f t="shared" si="19"/>
        <v>0.6512407780013414</v>
      </c>
      <c r="N421" s="3">
        <f t="shared" si="20"/>
        <v>0.6046277665995976</v>
      </c>
      <c r="O421" s="3">
        <v>62</v>
      </c>
      <c r="P421" s="3">
        <v>83</v>
      </c>
      <c r="Q421" s="3">
        <v>62</v>
      </c>
      <c r="S421" s="18"/>
      <c r="V421" s="18" t="s">
        <v>102</v>
      </c>
      <c r="Y421" s="4"/>
    </row>
    <row r="422" spans="1:22" ht="19.5" customHeight="1">
      <c r="A422" s="16">
        <v>421</v>
      </c>
      <c r="B422" s="1" t="s">
        <v>874</v>
      </c>
      <c r="C422" s="2" t="s">
        <v>1052</v>
      </c>
      <c r="D422" s="2" t="s">
        <v>1144</v>
      </c>
      <c r="E422" s="2" t="s">
        <v>845</v>
      </c>
      <c r="F422" s="4">
        <v>573</v>
      </c>
      <c r="G422" s="4">
        <v>422</v>
      </c>
      <c r="H422" s="4">
        <v>169</v>
      </c>
      <c r="I422" s="4">
        <v>65</v>
      </c>
      <c r="J422" s="4">
        <v>569</v>
      </c>
      <c r="K422" s="4">
        <v>2897</v>
      </c>
      <c r="L422" s="3">
        <f t="shared" si="18"/>
        <v>0.1977908180876769</v>
      </c>
      <c r="M422" s="3">
        <f t="shared" si="19"/>
        <v>0.3072143596824301</v>
      </c>
      <c r="N422" s="3">
        <f t="shared" si="20"/>
        <v>0.19710044874007593</v>
      </c>
      <c r="O422" s="3">
        <v>393</v>
      </c>
      <c r="P422" s="3">
        <v>332</v>
      </c>
      <c r="Q422" s="3">
        <v>384</v>
      </c>
      <c r="S422" s="18"/>
      <c r="V422" s="18" t="s">
        <v>103</v>
      </c>
    </row>
    <row r="423" spans="1:25" ht="19.5" customHeight="1">
      <c r="A423" s="16">
        <v>422</v>
      </c>
      <c r="B423" s="1" t="s">
        <v>875</v>
      </c>
      <c r="C423" s="2" t="s">
        <v>980</v>
      </c>
      <c r="D423" s="2" t="s">
        <v>981</v>
      </c>
      <c r="E423" s="2" t="s">
        <v>839</v>
      </c>
      <c r="F423" s="4">
        <v>482</v>
      </c>
      <c r="G423" s="4">
        <v>386</v>
      </c>
      <c r="H423" s="4">
        <v>74</v>
      </c>
      <c r="I423" s="4">
        <v>42</v>
      </c>
      <c r="J423" s="4">
        <v>602</v>
      </c>
      <c r="K423" s="4">
        <v>2870</v>
      </c>
      <c r="L423" s="3">
        <f t="shared" si="18"/>
        <v>0.16794425087108014</v>
      </c>
      <c r="M423" s="3">
        <f t="shared" si="19"/>
        <v>0.21533101045296169</v>
      </c>
      <c r="N423" s="3">
        <f t="shared" si="20"/>
        <v>0.18885017421602787</v>
      </c>
      <c r="O423" s="3">
        <v>418</v>
      </c>
      <c r="P423" s="3">
        <v>410</v>
      </c>
      <c r="Q423" s="3">
        <v>390</v>
      </c>
      <c r="S423" s="18"/>
      <c r="V423" s="18" t="s">
        <v>104</v>
      </c>
      <c r="Y423" s="4"/>
    </row>
    <row r="424" spans="1:25" ht="19.5" customHeight="1">
      <c r="A424" s="16">
        <v>423</v>
      </c>
      <c r="B424" s="1" t="s">
        <v>876</v>
      </c>
      <c r="C424" s="2" t="s">
        <v>980</v>
      </c>
      <c r="D424" s="2" t="s">
        <v>981</v>
      </c>
      <c r="E424" s="2" t="s">
        <v>839</v>
      </c>
      <c r="F424" s="4">
        <v>427</v>
      </c>
      <c r="G424" s="4">
        <v>295</v>
      </c>
      <c r="H424" s="4">
        <v>101</v>
      </c>
      <c r="I424" s="4">
        <v>68</v>
      </c>
      <c r="J424" s="4">
        <v>422</v>
      </c>
      <c r="K424" s="4">
        <v>2000</v>
      </c>
      <c r="L424" s="3">
        <f t="shared" si="18"/>
        <v>0.2135</v>
      </c>
      <c r="M424" s="3">
        <f t="shared" si="19"/>
        <v>0.3165</v>
      </c>
      <c r="N424" s="3">
        <f t="shared" si="20"/>
        <v>0.21225</v>
      </c>
      <c r="O424" s="3">
        <v>376</v>
      </c>
      <c r="P424" s="3">
        <v>314</v>
      </c>
      <c r="Q424" s="3">
        <v>368</v>
      </c>
      <c r="S424" s="18"/>
      <c r="V424" s="18" t="s">
        <v>105</v>
      </c>
      <c r="Y424" s="4"/>
    </row>
    <row r="425" spans="1:25" ht="19.5" customHeight="1">
      <c r="A425" s="16">
        <v>424</v>
      </c>
      <c r="B425" s="1" t="s">
        <v>877</v>
      </c>
      <c r="C425" s="2" t="s">
        <v>1052</v>
      </c>
      <c r="D425" s="2" t="s">
        <v>586</v>
      </c>
      <c r="E425" s="2" t="s">
        <v>1097</v>
      </c>
      <c r="F425" s="4">
        <v>562</v>
      </c>
      <c r="G425" s="4">
        <v>479</v>
      </c>
      <c r="H425" s="4">
        <v>101</v>
      </c>
      <c r="I425" s="4">
        <v>16</v>
      </c>
      <c r="J425" s="4">
        <v>628</v>
      </c>
      <c r="K425" s="4">
        <v>2840</v>
      </c>
      <c r="L425" s="3">
        <f t="shared" si="18"/>
        <v>0.19788732394366196</v>
      </c>
      <c r="M425" s="3">
        <f t="shared" si="19"/>
        <v>0.251056338028169</v>
      </c>
      <c r="N425" s="3">
        <f t="shared" si="20"/>
        <v>0.20950704225352113</v>
      </c>
      <c r="O425" s="3">
        <v>392</v>
      </c>
      <c r="P425" s="3">
        <v>382</v>
      </c>
      <c r="Q425" s="3">
        <v>374</v>
      </c>
      <c r="S425" s="18"/>
      <c r="V425" s="18" t="s">
        <v>106</v>
      </c>
      <c r="Y425" s="4"/>
    </row>
    <row r="426" spans="1:25" ht="19.5" customHeight="1">
      <c r="A426" s="16">
        <v>425</v>
      </c>
      <c r="B426" s="1" t="s">
        <v>878</v>
      </c>
      <c r="C426" s="2" t="s">
        <v>980</v>
      </c>
      <c r="D426" s="2" t="s">
        <v>981</v>
      </c>
      <c r="E426" s="2" t="s">
        <v>839</v>
      </c>
      <c r="F426" s="4">
        <v>750</v>
      </c>
      <c r="G426" s="4">
        <v>743</v>
      </c>
      <c r="H426" s="4">
        <v>39</v>
      </c>
      <c r="I426" s="3">
        <v>0</v>
      </c>
      <c r="J426" s="4">
        <v>632</v>
      </c>
      <c r="K426" s="4">
        <v>5040</v>
      </c>
      <c r="L426" s="3">
        <f t="shared" si="18"/>
        <v>0.1488095238095238</v>
      </c>
      <c r="M426" s="3">
        <f t="shared" si="19"/>
        <v>0.1628968253968254</v>
      </c>
      <c r="N426" s="3">
        <f t="shared" si="20"/>
        <v>0.13710317460317462</v>
      </c>
      <c r="O426" s="3">
        <v>440</v>
      </c>
      <c r="P426" s="3">
        <v>447</v>
      </c>
      <c r="Q426" s="3">
        <v>451</v>
      </c>
      <c r="S426" s="18"/>
      <c r="V426" s="18" t="s">
        <v>107</v>
      </c>
      <c r="Y426" s="4"/>
    </row>
    <row r="427" spans="1:25" ht="19.5" customHeight="1">
      <c r="A427" s="16">
        <v>426</v>
      </c>
      <c r="B427" s="1" t="s">
        <v>879</v>
      </c>
      <c r="C427" s="2" t="s">
        <v>983</v>
      </c>
      <c r="D427" s="2" t="s">
        <v>932</v>
      </c>
      <c r="E427" s="2" t="s">
        <v>670</v>
      </c>
      <c r="F427" s="4">
        <v>217</v>
      </c>
      <c r="G427" s="4">
        <v>216</v>
      </c>
      <c r="H427" s="3">
        <v>2</v>
      </c>
      <c r="I427" s="3">
        <v>0</v>
      </c>
      <c r="J427" s="4">
        <v>193</v>
      </c>
      <c r="K427" s="4">
        <v>1320</v>
      </c>
      <c r="L427" s="3">
        <f t="shared" si="18"/>
        <v>0.1643939393939394</v>
      </c>
      <c r="M427" s="3">
        <f t="shared" si="19"/>
        <v>0.16666666666666666</v>
      </c>
      <c r="N427" s="3">
        <f t="shared" si="20"/>
        <v>0.1553030303030303</v>
      </c>
      <c r="O427" s="3">
        <v>424</v>
      </c>
      <c r="P427" s="3">
        <v>444</v>
      </c>
      <c r="Q427" s="3">
        <v>430</v>
      </c>
      <c r="S427" s="18"/>
      <c r="U427" s="20" t="s">
        <v>108</v>
      </c>
      <c r="V427" s="18" t="s">
        <v>109</v>
      </c>
      <c r="Y427" s="4"/>
    </row>
    <row r="428" spans="1:25" ht="19.5" customHeight="1">
      <c r="A428" s="16">
        <v>427</v>
      </c>
      <c r="B428" s="1" t="s">
        <v>880</v>
      </c>
      <c r="C428" s="2" t="s">
        <v>983</v>
      </c>
      <c r="D428" s="2" t="s">
        <v>932</v>
      </c>
      <c r="E428" s="2" t="s">
        <v>670</v>
      </c>
      <c r="F428" s="4">
        <v>165</v>
      </c>
      <c r="G428" s="4">
        <v>164</v>
      </c>
      <c r="H428" s="4">
        <v>3</v>
      </c>
      <c r="I428" s="3">
        <v>0</v>
      </c>
      <c r="J428" s="4">
        <v>146</v>
      </c>
      <c r="K428" s="4">
        <v>805</v>
      </c>
      <c r="L428" s="3">
        <f t="shared" si="18"/>
        <v>0.20496894409937888</v>
      </c>
      <c r="M428" s="3">
        <f t="shared" si="19"/>
        <v>0.2111801242236025</v>
      </c>
      <c r="N428" s="3">
        <f t="shared" si="20"/>
        <v>0.19316770186335402</v>
      </c>
      <c r="O428" s="3">
        <v>386</v>
      </c>
      <c r="P428" s="3">
        <v>413</v>
      </c>
      <c r="Q428" s="3">
        <v>389</v>
      </c>
      <c r="S428" s="18"/>
      <c r="U428" s="20" t="s">
        <v>110</v>
      </c>
      <c r="V428" s="18" t="s">
        <v>111</v>
      </c>
      <c r="Y428" s="4"/>
    </row>
    <row r="429" spans="1:25" ht="19.5" customHeight="1">
      <c r="A429" s="16">
        <v>428</v>
      </c>
      <c r="B429" s="1" t="s">
        <v>881</v>
      </c>
      <c r="C429" s="2" t="s">
        <v>980</v>
      </c>
      <c r="D429" s="2" t="s">
        <v>1058</v>
      </c>
      <c r="E429" s="2" t="s">
        <v>663</v>
      </c>
      <c r="F429" s="4">
        <v>547</v>
      </c>
      <c r="G429" s="4">
        <v>464</v>
      </c>
      <c r="H429" s="4">
        <v>52</v>
      </c>
      <c r="I429" s="4">
        <v>48</v>
      </c>
      <c r="J429" s="4">
        <v>477</v>
      </c>
      <c r="K429" s="4">
        <v>3500</v>
      </c>
      <c r="L429" s="3">
        <f t="shared" si="18"/>
        <v>0.15628571428571428</v>
      </c>
      <c r="M429" s="3">
        <f t="shared" si="19"/>
        <v>0.18971428571428572</v>
      </c>
      <c r="N429" s="3">
        <f t="shared" si="20"/>
        <v>0.1462857142857143</v>
      </c>
      <c r="O429" s="3">
        <v>435</v>
      </c>
      <c r="P429" s="3">
        <v>430</v>
      </c>
      <c r="Q429" s="3">
        <v>443</v>
      </c>
      <c r="S429" s="18"/>
      <c r="U429" s="20" t="s">
        <v>112</v>
      </c>
      <c r="V429" s="18" t="s">
        <v>113</v>
      </c>
      <c r="Y429" s="4"/>
    </row>
    <row r="430" spans="1:25" ht="19.5" customHeight="1">
      <c r="A430" s="16">
        <v>429</v>
      </c>
      <c r="B430" s="1" t="s">
        <v>882</v>
      </c>
      <c r="C430" s="2" t="s">
        <v>980</v>
      </c>
      <c r="D430" s="2" t="s">
        <v>981</v>
      </c>
      <c r="E430" s="2" t="s">
        <v>839</v>
      </c>
      <c r="F430" s="4">
        <v>335</v>
      </c>
      <c r="G430" s="4">
        <v>306</v>
      </c>
      <c r="H430" s="4">
        <v>19</v>
      </c>
      <c r="I430" s="4">
        <v>18</v>
      </c>
      <c r="J430" s="4">
        <v>402</v>
      </c>
      <c r="K430" s="4">
        <v>1500</v>
      </c>
      <c r="L430" s="3">
        <f t="shared" si="18"/>
        <v>0.22333333333333333</v>
      </c>
      <c r="M430" s="3">
        <f t="shared" si="19"/>
        <v>0.25333333333333335</v>
      </c>
      <c r="N430" s="3">
        <f t="shared" si="20"/>
        <v>0.24566666666666667</v>
      </c>
      <c r="O430" s="3">
        <v>369</v>
      </c>
      <c r="P430" s="3">
        <v>379</v>
      </c>
      <c r="Q430" s="3">
        <v>322</v>
      </c>
      <c r="S430" s="18"/>
      <c r="U430" s="20" t="s">
        <v>114</v>
      </c>
      <c r="V430" s="18" t="s">
        <v>115</v>
      </c>
      <c r="Y430" s="4"/>
    </row>
    <row r="431" spans="1:25" ht="19.5" customHeight="1">
      <c r="A431" s="16">
        <v>430</v>
      </c>
      <c r="B431" s="1" t="s">
        <v>883</v>
      </c>
      <c r="C431" s="2" t="s">
        <v>980</v>
      </c>
      <c r="D431" s="2" t="s">
        <v>981</v>
      </c>
      <c r="E431" s="2" t="s">
        <v>839</v>
      </c>
      <c r="F431" s="4">
        <v>491</v>
      </c>
      <c r="G431" s="4">
        <v>419</v>
      </c>
      <c r="H431" s="4">
        <v>65</v>
      </c>
      <c r="I431" s="4">
        <v>32</v>
      </c>
      <c r="J431" s="4">
        <v>497</v>
      </c>
      <c r="K431" s="4">
        <v>3480</v>
      </c>
      <c r="L431" s="3">
        <f t="shared" si="18"/>
        <v>0.14109195402298852</v>
      </c>
      <c r="M431" s="3">
        <f t="shared" si="19"/>
        <v>0.17614942528735633</v>
      </c>
      <c r="N431" s="3">
        <f t="shared" si="20"/>
        <v>0.14195402298850573</v>
      </c>
      <c r="O431" s="3">
        <v>446</v>
      </c>
      <c r="P431" s="3">
        <v>438</v>
      </c>
      <c r="Q431" s="3">
        <v>446</v>
      </c>
      <c r="S431" s="18"/>
      <c r="V431" s="18" t="s">
        <v>116</v>
      </c>
      <c r="Y431" s="4"/>
    </row>
    <row r="432" spans="1:25" ht="19.5" customHeight="1">
      <c r="A432" s="16">
        <v>431</v>
      </c>
      <c r="B432" s="1" t="s">
        <v>884</v>
      </c>
      <c r="C432" s="2" t="s">
        <v>1052</v>
      </c>
      <c r="D432" s="2" t="s">
        <v>1144</v>
      </c>
      <c r="E432" s="2" t="s">
        <v>845</v>
      </c>
      <c r="F432" s="4">
        <v>349</v>
      </c>
      <c r="G432" s="4">
        <v>299</v>
      </c>
      <c r="H432" s="4">
        <v>55</v>
      </c>
      <c r="I432" s="4">
        <v>10</v>
      </c>
      <c r="J432" s="4">
        <v>407</v>
      </c>
      <c r="K432" s="4">
        <v>1348</v>
      </c>
      <c r="L432" s="3">
        <f t="shared" si="18"/>
        <v>0.2589020771513353</v>
      </c>
      <c r="M432" s="3">
        <f t="shared" si="19"/>
        <v>0.3182492581602374</v>
      </c>
      <c r="N432" s="3">
        <f t="shared" si="20"/>
        <v>0.28041543026706234</v>
      </c>
      <c r="O432" s="3">
        <v>326</v>
      </c>
      <c r="P432" s="3">
        <v>312</v>
      </c>
      <c r="Q432" s="3">
        <v>278</v>
      </c>
      <c r="S432" s="18"/>
      <c r="V432" s="18" t="s">
        <v>117</v>
      </c>
      <c r="Y432" s="4"/>
    </row>
    <row r="433" spans="1:25" ht="19.5" customHeight="1">
      <c r="A433" s="16">
        <v>432</v>
      </c>
      <c r="B433" s="1" t="s">
        <v>885</v>
      </c>
      <c r="C433" s="2" t="s">
        <v>1052</v>
      </c>
      <c r="D433" s="2" t="s">
        <v>1053</v>
      </c>
      <c r="E433" s="2" t="s">
        <v>843</v>
      </c>
      <c r="F433" s="4">
        <v>521</v>
      </c>
      <c r="G433" s="4">
        <v>519</v>
      </c>
      <c r="H433" s="4">
        <v>2</v>
      </c>
      <c r="I433" s="4">
        <v>1</v>
      </c>
      <c r="J433" s="4">
        <v>588</v>
      </c>
      <c r="K433" s="4">
        <v>3325</v>
      </c>
      <c r="L433" s="3">
        <f t="shared" si="18"/>
        <v>0.15669172932330827</v>
      </c>
      <c r="M433" s="3">
        <f t="shared" si="19"/>
        <v>0.15789473684210525</v>
      </c>
      <c r="N433" s="3">
        <f t="shared" si="20"/>
        <v>0.1667669172932331</v>
      </c>
      <c r="O433" s="3">
        <v>434</v>
      </c>
      <c r="P433" s="3">
        <v>450</v>
      </c>
      <c r="Q433" s="3">
        <v>410</v>
      </c>
      <c r="S433" s="18"/>
      <c r="V433" s="18" t="s">
        <v>118</v>
      </c>
      <c r="Y433" s="4"/>
    </row>
    <row r="434" spans="1:25" ht="19.5" customHeight="1">
      <c r="A434" s="16">
        <v>433</v>
      </c>
      <c r="B434" s="1" t="s">
        <v>886</v>
      </c>
      <c r="C434" s="2" t="s">
        <v>1052</v>
      </c>
      <c r="D434" s="2" t="s">
        <v>664</v>
      </c>
      <c r="E434" s="2" t="s">
        <v>1007</v>
      </c>
      <c r="F434" s="4">
        <v>1061</v>
      </c>
      <c r="G434" s="4">
        <v>1041</v>
      </c>
      <c r="H434" s="4">
        <v>31</v>
      </c>
      <c r="I434" s="4">
        <v>2</v>
      </c>
      <c r="J434" s="5">
        <v>1610</v>
      </c>
      <c r="K434" s="4">
        <v>1633</v>
      </c>
      <c r="L434" s="3">
        <f t="shared" si="18"/>
        <v>0.6497244335578689</v>
      </c>
      <c r="M434" s="3">
        <f t="shared" si="19"/>
        <v>0.677893447642376</v>
      </c>
      <c r="N434" s="3">
        <f t="shared" si="20"/>
        <v>0.8178199632578077</v>
      </c>
      <c r="O434" s="3">
        <v>60</v>
      </c>
      <c r="P434" s="3">
        <v>77</v>
      </c>
      <c r="Q434" s="3">
        <v>34</v>
      </c>
      <c r="S434" s="18"/>
      <c r="U434" s="20" t="s">
        <v>119</v>
      </c>
      <c r="V434" s="18" t="s">
        <v>120</v>
      </c>
      <c r="Y434" s="4"/>
    </row>
    <row r="435" spans="1:25" ht="19.5" customHeight="1">
      <c r="A435" s="16">
        <v>434</v>
      </c>
      <c r="B435" s="1" t="s">
        <v>887</v>
      </c>
      <c r="C435" s="2" t="s">
        <v>1052</v>
      </c>
      <c r="D435" s="2" t="s">
        <v>664</v>
      </c>
      <c r="E435" s="2" t="s">
        <v>1007</v>
      </c>
      <c r="F435" s="4">
        <v>806</v>
      </c>
      <c r="G435" s="4">
        <v>804</v>
      </c>
      <c r="H435" s="4">
        <v>50</v>
      </c>
      <c r="I435" s="3">
        <v>0</v>
      </c>
      <c r="J435" s="4">
        <v>777</v>
      </c>
      <c r="K435" s="4">
        <v>3255</v>
      </c>
      <c r="L435" s="3">
        <f t="shared" si="18"/>
        <v>0.24761904761904763</v>
      </c>
      <c r="M435" s="3">
        <f t="shared" si="19"/>
        <v>0.27772657450076804</v>
      </c>
      <c r="N435" s="3">
        <f t="shared" si="20"/>
        <v>0.24316436251920123</v>
      </c>
      <c r="O435" s="3">
        <v>338</v>
      </c>
      <c r="P435" s="3">
        <v>359</v>
      </c>
      <c r="Q435" s="3">
        <v>325</v>
      </c>
      <c r="S435" s="18"/>
      <c r="U435" s="20" t="s">
        <v>121</v>
      </c>
      <c r="V435" s="18" t="s">
        <v>122</v>
      </c>
      <c r="Y435" s="4"/>
    </row>
    <row r="436" spans="1:25" ht="19.5" customHeight="1">
      <c r="A436" s="16">
        <v>435</v>
      </c>
      <c r="B436" s="1" t="s">
        <v>888</v>
      </c>
      <c r="C436" s="2" t="s">
        <v>980</v>
      </c>
      <c r="D436" s="2" t="s">
        <v>981</v>
      </c>
      <c r="E436" s="2" t="s">
        <v>839</v>
      </c>
      <c r="F436" s="4">
        <v>369</v>
      </c>
      <c r="G436" s="4">
        <v>350</v>
      </c>
      <c r="H436" s="4">
        <v>29</v>
      </c>
      <c r="I436" s="4">
        <v>10</v>
      </c>
      <c r="J436" s="4">
        <v>563</v>
      </c>
      <c r="K436" s="4">
        <v>2855</v>
      </c>
      <c r="L436" s="3">
        <f t="shared" si="18"/>
        <v>0.12924693520140104</v>
      </c>
      <c r="M436" s="3">
        <f t="shared" si="19"/>
        <v>0.1499124343257443</v>
      </c>
      <c r="N436" s="3">
        <f t="shared" si="20"/>
        <v>0.16322241681260946</v>
      </c>
      <c r="O436" s="3">
        <v>453</v>
      </c>
      <c r="P436" s="3">
        <v>454</v>
      </c>
      <c r="Q436" s="3">
        <v>419</v>
      </c>
      <c r="S436" s="18"/>
      <c r="U436" s="20" t="s">
        <v>123</v>
      </c>
      <c r="V436" s="18" t="s">
        <v>124</v>
      </c>
      <c r="Y436" s="4"/>
    </row>
    <row r="437" spans="1:25" ht="19.5" customHeight="1">
      <c r="A437" s="16">
        <v>436</v>
      </c>
      <c r="B437" s="1" t="s">
        <v>889</v>
      </c>
      <c r="C437" s="2" t="s">
        <v>980</v>
      </c>
      <c r="D437" s="2" t="s">
        <v>981</v>
      </c>
      <c r="E437" s="2" t="s">
        <v>839</v>
      </c>
      <c r="F437" s="4">
        <v>513</v>
      </c>
      <c r="G437" s="4">
        <v>436</v>
      </c>
      <c r="H437" s="4">
        <v>65</v>
      </c>
      <c r="I437" s="4">
        <v>34</v>
      </c>
      <c r="J437" s="4">
        <v>484</v>
      </c>
      <c r="K437" s="4">
        <v>5209</v>
      </c>
      <c r="L437" s="3">
        <f t="shared" si="18"/>
        <v>0.09848339412555193</v>
      </c>
      <c r="M437" s="3">
        <f t="shared" si="19"/>
        <v>0.12171242081013631</v>
      </c>
      <c r="N437" s="3">
        <f t="shared" si="20"/>
        <v>0.09569975043194472</v>
      </c>
      <c r="O437" s="3">
        <v>471</v>
      </c>
      <c r="P437" s="3">
        <v>468</v>
      </c>
      <c r="Q437" s="3">
        <v>479</v>
      </c>
      <c r="S437" s="18"/>
      <c r="V437" s="18" t="s">
        <v>125</v>
      </c>
      <c r="Y437" s="4"/>
    </row>
    <row r="438" spans="1:25" ht="19.5" customHeight="1">
      <c r="A438" s="16">
        <v>437</v>
      </c>
      <c r="B438" s="1" t="s">
        <v>890</v>
      </c>
      <c r="C438" s="2" t="s">
        <v>980</v>
      </c>
      <c r="D438" s="2" t="s">
        <v>981</v>
      </c>
      <c r="E438" s="2" t="s">
        <v>839</v>
      </c>
      <c r="F438" s="4">
        <v>901</v>
      </c>
      <c r="G438" s="4">
        <v>772</v>
      </c>
      <c r="H438" s="4">
        <v>132</v>
      </c>
      <c r="I438" s="4">
        <v>43</v>
      </c>
      <c r="J438" s="5">
        <v>1864</v>
      </c>
      <c r="K438" s="4">
        <v>2600</v>
      </c>
      <c r="L438" s="3">
        <f t="shared" si="18"/>
        <v>0.3465384615384615</v>
      </c>
      <c r="M438" s="3">
        <f t="shared" si="19"/>
        <v>0.43153846153846154</v>
      </c>
      <c r="N438" s="3">
        <f t="shared" si="20"/>
        <v>0.5317307692307692</v>
      </c>
      <c r="O438" s="3">
        <v>218</v>
      </c>
      <c r="P438" s="3">
        <v>204</v>
      </c>
      <c r="Q438" s="3">
        <v>82</v>
      </c>
      <c r="S438" s="18"/>
      <c r="V438" s="18" t="s">
        <v>126</v>
      </c>
      <c r="Y438" s="4"/>
    </row>
    <row r="439" spans="1:25" ht="19.5" customHeight="1">
      <c r="A439" s="16">
        <v>438</v>
      </c>
      <c r="B439" s="1" t="s">
        <v>891</v>
      </c>
      <c r="C439" s="2" t="s">
        <v>980</v>
      </c>
      <c r="D439" s="2" t="s">
        <v>981</v>
      </c>
      <c r="E439" s="2" t="s">
        <v>839</v>
      </c>
      <c r="F439" s="4">
        <v>287</v>
      </c>
      <c r="G439" s="4">
        <v>200</v>
      </c>
      <c r="H439" s="4">
        <v>57</v>
      </c>
      <c r="I439" s="4">
        <v>42</v>
      </c>
      <c r="J439" s="4">
        <v>240</v>
      </c>
      <c r="K439" s="4">
        <v>3560</v>
      </c>
      <c r="L439" s="3">
        <f t="shared" si="18"/>
        <v>0.08061797752808988</v>
      </c>
      <c r="M439" s="3">
        <f t="shared" si="19"/>
        <v>0.11179775280898877</v>
      </c>
      <c r="N439" s="3">
        <f t="shared" si="20"/>
        <v>0.07401685393258427</v>
      </c>
      <c r="O439" s="3">
        <v>481</v>
      </c>
      <c r="P439" s="3">
        <v>473</v>
      </c>
      <c r="Q439" s="3">
        <v>489</v>
      </c>
      <c r="S439" s="18"/>
      <c r="U439" s="20" t="s">
        <v>127</v>
      </c>
      <c r="V439" s="18" t="s">
        <v>128</v>
      </c>
      <c r="Y439" s="4"/>
    </row>
    <row r="440" spans="1:25" ht="19.5" customHeight="1">
      <c r="A440" s="16">
        <v>439</v>
      </c>
      <c r="B440" s="1" t="s">
        <v>892</v>
      </c>
      <c r="C440" s="2" t="s">
        <v>980</v>
      </c>
      <c r="D440" s="2" t="s">
        <v>981</v>
      </c>
      <c r="E440" s="2" t="s">
        <v>839</v>
      </c>
      <c r="F440" s="4">
        <v>313</v>
      </c>
      <c r="G440" s="4">
        <v>235</v>
      </c>
      <c r="H440" s="4">
        <v>55</v>
      </c>
      <c r="I440" s="4">
        <v>38</v>
      </c>
      <c r="J440" s="4">
        <v>432</v>
      </c>
      <c r="K440" s="4">
        <v>878</v>
      </c>
      <c r="L440" s="3">
        <f t="shared" si="18"/>
        <v>0.3564920273348519</v>
      </c>
      <c r="M440" s="3">
        <f t="shared" si="19"/>
        <v>0.479498861047836</v>
      </c>
      <c r="N440" s="3">
        <f t="shared" si="20"/>
        <v>0.42425968109339407</v>
      </c>
      <c r="O440" s="3">
        <v>202</v>
      </c>
      <c r="P440" s="3">
        <v>163</v>
      </c>
      <c r="Q440" s="3">
        <v>133</v>
      </c>
      <c r="S440" s="18"/>
      <c r="V440" s="18" t="s">
        <v>129</v>
      </c>
      <c r="Y440" s="4"/>
    </row>
    <row r="441" spans="1:25" ht="19.5" customHeight="1">
      <c r="A441" s="16">
        <v>440</v>
      </c>
      <c r="B441" s="1" t="s">
        <v>893</v>
      </c>
      <c r="C441" s="2" t="s">
        <v>1052</v>
      </c>
      <c r="D441" s="2" t="s">
        <v>1053</v>
      </c>
      <c r="E441" s="2" t="s">
        <v>843</v>
      </c>
      <c r="F441" s="4">
        <v>907</v>
      </c>
      <c r="G441" s="4">
        <v>905</v>
      </c>
      <c r="H441" s="4">
        <v>4</v>
      </c>
      <c r="I441" s="3">
        <v>0</v>
      </c>
      <c r="J441" s="5">
        <v>1052</v>
      </c>
      <c r="K441" s="4">
        <v>2155</v>
      </c>
      <c r="L441" s="3">
        <f t="shared" si="18"/>
        <v>0.42088167053364267</v>
      </c>
      <c r="M441" s="3">
        <f t="shared" si="19"/>
        <v>0.4236658932714617</v>
      </c>
      <c r="N441" s="3">
        <f t="shared" si="20"/>
        <v>0.4545243619489559</v>
      </c>
      <c r="O441" s="3">
        <v>151</v>
      </c>
      <c r="P441" s="3">
        <v>208</v>
      </c>
      <c r="Q441" s="3">
        <v>117</v>
      </c>
      <c r="S441" s="18"/>
      <c r="V441" s="18" t="s">
        <v>130</v>
      </c>
      <c r="Y441" s="4"/>
    </row>
    <row r="442" spans="1:25" ht="19.5" customHeight="1">
      <c r="A442" s="16">
        <v>441</v>
      </c>
      <c r="B442" s="1" t="s">
        <v>894</v>
      </c>
      <c r="C442" s="2" t="s">
        <v>1052</v>
      </c>
      <c r="D442" s="2" t="s">
        <v>1053</v>
      </c>
      <c r="E442" s="2" t="s">
        <v>843</v>
      </c>
      <c r="F442" s="4">
        <v>630</v>
      </c>
      <c r="G442" s="4">
        <v>629</v>
      </c>
      <c r="H442" s="4">
        <v>9</v>
      </c>
      <c r="I442" s="4">
        <v>1</v>
      </c>
      <c r="J442" s="4">
        <v>733</v>
      </c>
      <c r="K442" s="4">
        <v>1088</v>
      </c>
      <c r="L442" s="3">
        <f t="shared" si="18"/>
        <v>0.5790441176470589</v>
      </c>
      <c r="M442" s="3">
        <f t="shared" si="19"/>
        <v>0.5965073529411765</v>
      </c>
      <c r="N442" s="3">
        <f t="shared" si="20"/>
        <v>0.6263786764705882</v>
      </c>
      <c r="O442" s="3">
        <v>77</v>
      </c>
      <c r="P442" s="3">
        <v>95</v>
      </c>
      <c r="Q442" s="3">
        <v>58</v>
      </c>
      <c r="S442" s="18"/>
      <c r="V442" s="18" t="s">
        <v>131</v>
      </c>
      <c r="Y442" s="4"/>
    </row>
    <row r="443" spans="1:25" ht="19.5" customHeight="1">
      <c r="A443" s="16">
        <v>442</v>
      </c>
      <c r="B443" s="1" t="s">
        <v>895</v>
      </c>
      <c r="C443" s="2" t="s">
        <v>983</v>
      </c>
      <c r="D443" s="2" t="s">
        <v>946</v>
      </c>
      <c r="E443" s="2" t="s">
        <v>896</v>
      </c>
      <c r="F443" s="4">
        <v>103</v>
      </c>
      <c r="G443" s="4">
        <v>103</v>
      </c>
      <c r="H443" s="3">
        <v>0</v>
      </c>
      <c r="I443" s="3">
        <v>0</v>
      </c>
      <c r="J443" s="4">
        <v>812</v>
      </c>
      <c r="K443" s="4">
        <v>1690</v>
      </c>
      <c r="L443" s="3">
        <f t="shared" si="18"/>
        <v>0.06094674556213018</v>
      </c>
      <c r="M443" s="3">
        <f t="shared" si="19"/>
        <v>0.06094674556213018</v>
      </c>
      <c r="N443" s="3">
        <f t="shared" si="20"/>
        <v>0.27071005917159763</v>
      </c>
      <c r="O443" s="3">
        <v>490</v>
      </c>
      <c r="P443" s="3">
        <v>488</v>
      </c>
      <c r="Q443" s="3">
        <v>293</v>
      </c>
      <c r="R443" s="18"/>
      <c r="S443" s="18"/>
      <c r="U443" s="18" t="s">
        <v>132</v>
      </c>
      <c r="V443" s="18" t="s">
        <v>133</v>
      </c>
      <c r="Y443" s="4"/>
    </row>
    <row r="444" spans="1:25" ht="19.5" customHeight="1">
      <c r="A444" s="16">
        <v>443</v>
      </c>
      <c r="B444" s="1" t="s">
        <v>897</v>
      </c>
      <c r="C444" s="2" t="s">
        <v>983</v>
      </c>
      <c r="D444" s="2" t="s">
        <v>1146</v>
      </c>
      <c r="E444" s="2">
        <v>5</v>
      </c>
      <c r="F444" s="4">
        <v>677</v>
      </c>
      <c r="G444" s="4">
        <v>674</v>
      </c>
      <c r="H444" s="4">
        <v>13</v>
      </c>
      <c r="I444" s="4">
        <v>1</v>
      </c>
      <c r="J444" s="4">
        <v>167</v>
      </c>
      <c r="K444" s="4">
        <v>1400</v>
      </c>
      <c r="L444" s="3">
        <f t="shared" si="18"/>
        <v>0.4835714285714286</v>
      </c>
      <c r="M444" s="3">
        <f t="shared" si="19"/>
        <v>0.5014285714285714</v>
      </c>
      <c r="N444" s="3">
        <f t="shared" si="20"/>
        <v>0.30142857142857143</v>
      </c>
      <c r="O444" s="3">
        <v>111</v>
      </c>
      <c r="P444" s="3">
        <v>150</v>
      </c>
      <c r="Q444" s="3">
        <v>249</v>
      </c>
      <c r="S444" s="18"/>
      <c r="V444" s="18" t="s">
        <v>134</v>
      </c>
      <c r="Y444" s="4"/>
    </row>
    <row r="445" spans="1:25" ht="19.5" customHeight="1">
      <c r="A445" s="16">
        <v>444</v>
      </c>
      <c r="B445" s="1" t="s">
        <v>898</v>
      </c>
      <c r="C445" s="2" t="s">
        <v>980</v>
      </c>
      <c r="D445" s="2" t="s">
        <v>981</v>
      </c>
      <c r="E445" s="2" t="s">
        <v>839</v>
      </c>
      <c r="F445" s="4">
        <v>333</v>
      </c>
      <c r="G445" s="4">
        <v>185</v>
      </c>
      <c r="H445" s="4">
        <v>91</v>
      </c>
      <c r="I445" s="4">
        <v>76</v>
      </c>
      <c r="J445" s="4">
        <v>357</v>
      </c>
      <c r="K445" s="4">
        <v>1431</v>
      </c>
      <c r="L445" s="3">
        <f t="shared" si="18"/>
        <v>0.23270440251572327</v>
      </c>
      <c r="M445" s="3">
        <f t="shared" si="19"/>
        <v>0.36268343815513626</v>
      </c>
      <c r="N445" s="3">
        <f t="shared" si="20"/>
        <v>0.24109014675052412</v>
      </c>
      <c r="O445" s="3">
        <v>357</v>
      </c>
      <c r="P445" s="3">
        <v>266</v>
      </c>
      <c r="Q445" s="3">
        <v>335</v>
      </c>
      <c r="S445" s="18"/>
      <c r="U445" s="20" t="s">
        <v>135</v>
      </c>
      <c r="V445" s="18" t="s">
        <v>136</v>
      </c>
      <c r="Y445" s="4"/>
    </row>
    <row r="446" spans="1:25" ht="19.5" customHeight="1">
      <c r="A446" s="16">
        <v>445</v>
      </c>
      <c r="B446" s="1" t="s">
        <v>899</v>
      </c>
      <c r="C446" s="2" t="s">
        <v>983</v>
      </c>
      <c r="D446" s="2" t="s">
        <v>921</v>
      </c>
      <c r="E446" s="2" t="s">
        <v>1097</v>
      </c>
      <c r="F446" s="4">
        <v>807</v>
      </c>
      <c r="G446" s="4">
        <v>791</v>
      </c>
      <c r="H446" s="4">
        <v>26</v>
      </c>
      <c r="I446" s="4">
        <v>4</v>
      </c>
      <c r="J446" s="5">
        <v>1061</v>
      </c>
      <c r="K446" s="4">
        <v>11000</v>
      </c>
      <c r="L446" s="3">
        <f t="shared" si="18"/>
        <v>0.07336363636363637</v>
      </c>
      <c r="M446" s="3">
        <f t="shared" si="19"/>
        <v>0.07736363636363637</v>
      </c>
      <c r="N446" s="3">
        <f t="shared" si="20"/>
        <v>0.0849090909090909</v>
      </c>
      <c r="O446" s="3">
        <v>482</v>
      </c>
      <c r="P446" s="3">
        <v>484</v>
      </c>
      <c r="Q446" s="3">
        <v>483</v>
      </c>
      <c r="S446" s="18"/>
      <c r="U446" s="20" t="s">
        <v>137</v>
      </c>
      <c r="V446" s="18" t="s">
        <v>138</v>
      </c>
      <c r="Y446" s="4"/>
    </row>
    <row r="447" spans="1:25" ht="19.5" customHeight="1">
      <c r="A447" s="16">
        <v>446</v>
      </c>
      <c r="B447" s="1" t="s">
        <v>863</v>
      </c>
      <c r="C447" s="2" t="s">
        <v>1052</v>
      </c>
      <c r="D447" s="2" t="s">
        <v>1053</v>
      </c>
      <c r="E447" s="2" t="s">
        <v>843</v>
      </c>
      <c r="F447" s="4">
        <v>1097</v>
      </c>
      <c r="G447" s="4">
        <v>1085</v>
      </c>
      <c r="H447" s="4">
        <v>28</v>
      </c>
      <c r="I447" s="4">
        <v>2</v>
      </c>
      <c r="J447" s="4">
        <v>672</v>
      </c>
      <c r="K447" s="4">
        <v>598</v>
      </c>
      <c r="L447" s="3">
        <f t="shared" si="18"/>
        <v>1.834448160535117</v>
      </c>
      <c r="M447" s="3">
        <f t="shared" si="19"/>
        <v>1.914715719063545</v>
      </c>
      <c r="N447" s="3">
        <f t="shared" si="20"/>
        <v>1.4790969899665551</v>
      </c>
      <c r="O447" s="3">
        <v>4</v>
      </c>
      <c r="P447" s="3">
        <v>5</v>
      </c>
      <c r="Q447" s="3">
        <v>3</v>
      </c>
      <c r="S447" s="18"/>
      <c r="U447" s="20" t="s">
        <v>139</v>
      </c>
      <c r="V447" s="18" t="s">
        <v>140</v>
      </c>
      <c r="Y447" s="4"/>
    </row>
    <row r="448" spans="1:25" ht="19.5" customHeight="1">
      <c r="A448" s="16">
        <v>447</v>
      </c>
      <c r="B448" s="1" t="s">
        <v>864</v>
      </c>
      <c r="C448" s="2" t="s">
        <v>983</v>
      </c>
      <c r="D448" s="2" t="s">
        <v>690</v>
      </c>
      <c r="E448" s="2" t="s">
        <v>865</v>
      </c>
      <c r="F448" s="4">
        <v>447</v>
      </c>
      <c r="G448" s="4">
        <v>383</v>
      </c>
      <c r="H448" s="4">
        <v>50</v>
      </c>
      <c r="I448" s="4">
        <v>30</v>
      </c>
      <c r="J448" s="4">
        <v>260</v>
      </c>
      <c r="K448" s="4">
        <v>1810</v>
      </c>
      <c r="L448" s="3">
        <f t="shared" si="18"/>
        <v>0.24696132596685083</v>
      </c>
      <c r="M448" s="3">
        <f t="shared" si="19"/>
        <v>0.3</v>
      </c>
      <c r="N448" s="3">
        <f t="shared" si="20"/>
        <v>0.19530386740331493</v>
      </c>
      <c r="O448" s="3">
        <v>340</v>
      </c>
      <c r="P448" s="3">
        <v>340</v>
      </c>
      <c r="Q448" s="3">
        <v>385</v>
      </c>
      <c r="S448" s="18"/>
      <c r="V448" s="18" t="s">
        <v>141</v>
      </c>
      <c r="Y448" s="4"/>
    </row>
    <row r="449" spans="1:25" ht="19.5" customHeight="1">
      <c r="A449" s="16">
        <v>448</v>
      </c>
      <c r="B449" s="1" t="s">
        <v>866</v>
      </c>
      <c r="C449" s="2" t="s">
        <v>980</v>
      </c>
      <c r="D449" s="2" t="s">
        <v>981</v>
      </c>
      <c r="E449" s="2" t="s">
        <v>839</v>
      </c>
      <c r="F449" s="4">
        <v>564</v>
      </c>
      <c r="G449" s="4">
        <v>468</v>
      </c>
      <c r="H449" s="4">
        <v>90</v>
      </c>
      <c r="I449" s="4">
        <v>28</v>
      </c>
      <c r="J449" s="4">
        <v>641</v>
      </c>
      <c r="K449" s="4">
        <v>5987</v>
      </c>
      <c r="L449" s="3">
        <f t="shared" si="18"/>
        <v>0.09420410890262235</v>
      </c>
      <c r="M449" s="3">
        <f t="shared" si="19"/>
        <v>0.11758810756639386</v>
      </c>
      <c r="N449" s="3">
        <f t="shared" si="20"/>
        <v>0.10063470853515952</v>
      </c>
      <c r="O449" s="3">
        <v>475</v>
      </c>
      <c r="P449" s="3">
        <v>470</v>
      </c>
      <c r="Q449" s="3">
        <v>475</v>
      </c>
      <c r="S449" s="18"/>
      <c r="V449" s="18" t="s">
        <v>142</v>
      </c>
      <c r="Y449" s="4"/>
    </row>
    <row r="450" spans="1:25" ht="19.5" customHeight="1">
      <c r="A450" s="16">
        <v>449</v>
      </c>
      <c r="B450" s="1" t="s">
        <v>867</v>
      </c>
      <c r="C450" s="2" t="s">
        <v>983</v>
      </c>
      <c r="D450" s="2" t="s">
        <v>676</v>
      </c>
      <c r="E450" s="2" t="s">
        <v>868</v>
      </c>
      <c r="F450" s="4">
        <v>1145</v>
      </c>
      <c r="G450" s="4">
        <v>1089</v>
      </c>
      <c r="H450" s="4">
        <v>80</v>
      </c>
      <c r="I450" s="4">
        <v>10</v>
      </c>
      <c r="J450" s="5">
        <v>1149</v>
      </c>
      <c r="K450" s="4">
        <v>3650</v>
      </c>
      <c r="L450" s="3">
        <f aca="true" t="shared" si="21" ref="L450:L501">F450/K450</f>
        <v>0.3136986301369863</v>
      </c>
      <c r="M450" s="3">
        <f aca="true" t="shared" si="22" ref="M450:M501">(G450+2*H450+2*I450)/K450</f>
        <v>0.3476712328767123</v>
      </c>
      <c r="N450" s="3">
        <f aca="true" t="shared" si="23" ref="N450:N501">(F450+J450)/(2*K450)</f>
        <v>0.31424657534246575</v>
      </c>
      <c r="O450" s="3">
        <v>254</v>
      </c>
      <c r="P450" s="3">
        <v>279</v>
      </c>
      <c r="Q450" s="3">
        <v>233</v>
      </c>
      <c r="S450" s="18"/>
      <c r="V450" s="18" t="s">
        <v>143</v>
      </c>
      <c r="Y450" s="4"/>
    </row>
    <row r="451" spans="1:25" ht="19.5" customHeight="1">
      <c r="A451" s="16">
        <v>450</v>
      </c>
      <c r="B451" s="1" t="s">
        <v>869</v>
      </c>
      <c r="C451" s="2" t="s">
        <v>983</v>
      </c>
      <c r="D451" s="2" t="s">
        <v>946</v>
      </c>
      <c r="E451" s="2" t="s">
        <v>896</v>
      </c>
      <c r="F451" s="4">
        <v>1092</v>
      </c>
      <c r="G451" s="4">
        <v>1054</v>
      </c>
      <c r="H451" s="4">
        <v>46</v>
      </c>
      <c r="I451" s="4">
        <v>13</v>
      </c>
      <c r="J451" s="4">
        <v>626</v>
      </c>
      <c r="K451" s="4">
        <v>3070</v>
      </c>
      <c r="L451" s="3">
        <f t="shared" si="21"/>
        <v>0.355700325732899</v>
      </c>
      <c r="M451" s="3">
        <f t="shared" si="22"/>
        <v>0.3817589576547231</v>
      </c>
      <c r="N451" s="3">
        <f t="shared" si="23"/>
        <v>0.2798045602605863</v>
      </c>
      <c r="O451" s="3">
        <v>204</v>
      </c>
      <c r="P451" s="3">
        <v>248</v>
      </c>
      <c r="Q451" s="3">
        <v>280</v>
      </c>
      <c r="S451" s="18"/>
      <c r="V451" s="18" t="s">
        <v>144</v>
      </c>
      <c r="Y451" s="4"/>
    </row>
    <row r="452" spans="1:25" ht="19.5" customHeight="1">
      <c r="A452" s="16">
        <v>451</v>
      </c>
      <c r="B452" s="1" t="s">
        <v>870</v>
      </c>
      <c r="C452" s="2" t="s">
        <v>983</v>
      </c>
      <c r="D452" s="2" t="s">
        <v>690</v>
      </c>
      <c r="E452" s="2" t="s">
        <v>865</v>
      </c>
      <c r="F452" s="4">
        <v>386</v>
      </c>
      <c r="G452" s="4">
        <v>370</v>
      </c>
      <c r="H452" s="4">
        <v>36</v>
      </c>
      <c r="I452" s="4">
        <v>1</v>
      </c>
      <c r="J452" s="4">
        <v>296</v>
      </c>
      <c r="K452" s="4">
        <v>1815</v>
      </c>
      <c r="L452" s="3">
        <f t="shared" si="21"/>
        <v>0.21267217630853993</v>
      </c>
      <c r="M452" s="3">
        <f t="shared" si="22"/>
        <v>0.24462809917355371</v>
      </c>
      <c r="N452" s="3">
        <f t="shared" si="23"/>
        <v>0.18787878787878787</v>
      </c>
      <c r="O452" s="3">
        <v>378</v>
      </c>
      <c r="P452" s="3">
        <v>384</v>
      </c>
      <c r="Q452" s="3">
        <v>391</v>
      </c>
      <c r="S452" s="18"/>
      <c r="V452" s="18" t="s">
        <v>145</v>
      </c>
      <c r="Y452" s="4"/>
    </row>
    <row r="453" spans="1:25" ht="19.5" customHeight="1">
      <c r="A453" s="16">
        <v>452</v>
      </c>
      <c r="B453" s="1" t="s">
        <v>871</v>
      </c>
      <c r="C453" s="2" t="s">
        <v>983</v>
      </c>
      <c r="D453" s="2" t="s">
        <v>984</v>
      </c>
      <c r="E453" s="2" t="s">
        <v>872</v>
      </c>
      <c r="F453" s="4">
        <v>415</v>
      </c>
      <c r="G453" s="4">
        <v>341</v>
      </c>
      <c r="H453" s="4">
        <v>77</v>
      </c>
      <c r="I453" s="4">
        <v>28</v>
      </c>
      <c r="J453" s="4">
        <v>461</v>
      </c>
      <c r="K453" s="4">
        <v>2495</v>
      </c>
      <c r="L453" s="3">
        <f t="shared" si="21"/>
        <v>0.16633266533066132</v>
      </c>
      <c r="M453" s="3">
        <f t="shared" si="22"/>
        <v>0.22084168336673346</v>
      </c>
      <c r="N453" s="3">
        <f t="shared" si="23"/>
        <v>0.1755511022044088</v>
      </c>
      <c r="O453" s="3">
        <v>420</v>
      </c>
      <c r="P453" s="3">
        <v>404</v>
      </c>
      <c r="Q453" s="3">
        <v>404</v>
      </c>
      <c r="S453" s="18"/>
      <c r="V453" s="18" t="s">
        <v>146</v>
      </c>
      <c r="Y453" s="4"/>
    </row>
    <row r="454" spans="1:25" ht="19.5" customHeight="1">
      <c r="A454" s="16">
        <v>453</v>
      </c>
      <c r="B454" s="1" t="s">
        <v>873</v>
      </c>
      <c r="C454" s="2" t="s">
        <v>983</v>
      </c>
      <c r="D454" s="2" t="s">
        <v>696</v>
      </c>
      <c r="E454" s="2" t="s">
        <v>852</v>
      </c>
      <c r="F454" s="4">
        <v>842</v>
      </c>
      <c r="G454" s="4">
        <v>754</v>
      </c>
      <c r="H454" s="4">
        <v>90</v>
      </c>
      <c r="I454" s="4">
        <v>27</v>
      </c>
      <c r="J454" s="4">
        <v>704</v>
      </c>
      <c r="K454" s="4">
        <v>3200</v>
      </c>
      <c r="L454" s="3">
        <f t="shared" si="21"/>
        <v>0.263125</v>
      </c>
      <c r="M454" s="3">
        <f t="shared" si="22"/>
        <v>0.30875</v>
      </c>
      <c r="N454" s="3">
        <f t="shared" si="23"/>
        <v>0.2415625</v>
      </c>
      <c r="O454" s="3">
        <v>321</v>
      </c>
      <c r="P454" s="3">
        <v>327</v>
      </c>
      <c r="Q454" s="3">
        <v>333</v>
      </c>
      <c r="S454" s="18"/>
      <c r="V454" s="18" t="s">
        <v>147</v>
      </c>
      <c r="Y454" s="4"/>
    </row>
    <row r="455" spans="1:25" ht="19.5" customHeight="1">
      <c r="A455" s="16">
        <v>454</v>
      </c>
      <c r="B455" s="1" t="s">
        <v>759</v>
      </c>
      <c r="C455" s="2" t="s">
        <v>1052</v>
      </c>
      <c r="D455" s="2" t="s">
        <v>1089</v>
      </c>
      <c r="E455" s="2" t="s">
        <v>638</v>
      </c>
      <c r="F455" s="4">
        <v>226</v>
      </c>
      <c r="G455" s="4">
        <v>219</v>
      </c>
      <c r="H455" s="4">
        <v>3</v>
      </c>
      <c r="I455" s="4">
        <v>4</v>
      </c>
      <c r="J455" s="4">
        <v>268</v>
      </c>
      <c r="K455" s="4">
        <v>1895</v>
      </c>
      <c r="L455" s="3">
        <f t="shared" si="21"/>
        <v>0.11926121372031662</v>
      </c>
      <c r="M455" s="3">
        <f t="shared" si="22"/>
        <v>0.12295514511873351</v>
      </c>
      <c r="N455" s="3">
        <f t="shared" si="23"/>
        <v>0.13034300791556727</v>
      </c>
      <c r="O455" s="3">
        <v>460</v>
      </c>
      <c r="P455" s="3">
        <v>467</v>
      </c>
      <c r="Q455" s="3">
        <v>457</v>
      </c>
      <c r="S455" s="18"/>
      <c r="V455" s="18" t="s">
        <v>148</v>
      </c>
      <c r="Y455" s="4"/>
    </row>
    <row r="456" spans="1:25" ht="19.5" customHeight="1">
      <c r="A456" s="16">
        <v>455</v>
      </c>
      <c r="B456" s="1" t="s">
        <v>760</v>
      </c>
      <c r="C456" s="2" t="s">
        <v>1052</v>
      </c>
      <c r="D456" s="2" t="s">
        <v>586</v>
      </c>
      <c r="E456" s="2" t="s">
        <v>1097</v>
      </c>
      <c r="F456" s="4">
        <v>566</v>
      </c>
      <c r="G456" s="4">
        <v>443</v>
      </c>
      <c r="H456" s="4">
        <v>101</v>
      </c>
      <c r="I456" s="4">
        <v>51</v>
      </c>
      <c r="J456" s="4">
        <v>623</v>
      </c>
      <c r="K456" s="4">
        <v>1588</v>
      </c>
      <c r="L456" s="3">
        <f t="shared" si="21"/>
        <v>0.35642317380352645</v>
      </c>
      <c r="M456" s="3">
        <f t="shared" si="22"/>
        <v>0.4704030226700252</v>
      </c>
      <c r="N456" s="3">
        <f t="shared" si="23"/>
        <v>0.3743702770780856</v>
      </c>
      <c r="O456" s="3">
        <v>203</v>
      </c>
      <c r="P456" s="3">
        <v>172</v>
      </c>
      <c r="Q456" s="3">
        <v>169</v>
      </c>
      <c r="S456" s="18"/>
      <c r="V456" s="18" t="s">
        <v>149</v>
      </c>
      <c r="Y456" s="4"/>
    </row>
    <row r="457" spans="1:22" ht="19.5" customHeight="1">
      <c r="A457" s="16">
        <v>456</v>
      </c>
      <c r="B457" s="1" t="s">
        <v>761</v>
      </c>
      <c r="C457" s="2" t="s">
        <v>980</v>
      </c>
      <c r="D457" s="2" t="s">
        <v>981</v>
      </c>
      <c r="E457" s="2" t="s">
        <v>839</v>
      </c>
      <c r="F457" s="4">
        <v>701</v>
      </c>
      <c r="G457" s="4">
        <v>557</v>
      </c>
      <c r="H457" s="4">
        <v>142</v>
      </c>
      <c r="I457" s="4">
        <v>41</v>
      </c>
      <c r="J457" s="5">
        <v>1062</v>
      </c>
      <c r="K457" s="4">
        <v>4764</v>
      </c>
      <c r="L457" s="3">
        <f t="shared" si="21"/>
        <v>0.14714525608732157</v>
      </c>
      <c r="M457" s="3">
        <f t="shared" si="22"/>
        <v>0.19374475230898405</v>
      </c>
      <c r="N457" s="3">
        <f t="shared" si="23"/>
        <v>0.1850335852225021</v>
      </c>
      <c r="O457" s="3">
        <v>442</v>
      </c>
      <c r="P457" s="3">
        <v>426</v>
      </c>
      <c r="Q457" s="3">
        <v>394</v>
      </c>
      <c r="S457" s="18"/>
      <c r="U457" s="20" t="s">
        <v>150</v>
      </c>
      <c r="V457" s="18" t="s">
        <v>151</v>
      </c>
    </row>
    <row r="458" spans="1:25" ht="19.5" customHeight="1">
      <c r="A458" s="16">
        <v>457</v>
      </c>
      <c r="B458" s="1" t="s">
        <v>762</v>
      </c>
      <c r="C458" s="2" t="s">
        <v>983</v>
      </c>
      <c r="D458" s="2" t="s">
        <v>577</v>
      </c>
      <c r="E458" s="2" t="s">
        <v>638</v>
      </c>
      <c r="F458" s="4">
        <v>531</v>
      </c>
      <c r="G458" s="4">
        <v>475</v>
      </c>
      <c r="H458" s="4">
        <v>34</v>
      </c>
      <c r="I458" s="4">
        <v>36</v>
      </c>
      <c r="J458" s="4">
        <v>400</v>
      </c>
      <c r="K458" s="4">
        <v>2330</v>
      </c>
      <c r="L458" s="3">
        <f t="shared" si="21"/>
        <v>0.2278969957081545</v>
      </c>
      <c r="M458" s="3">
        <f t="shared" si="22"/>
        <v>0.26394849785407726</v>
      </c>
      <c r="N458" s="3">
        <f t="shared" si="23"/>
        <v>0.19978540772532188</v>
      </c>
      <c r="O458" s="3">
        <v>364</v>
      </c>
      <c r="P458" s="3">
        <v>371</v>
      </c>
      <c r="Q458" s="3">
        <v>380</v>
      </c>
      <c r="S458" s="18"/>
      <c r="U458" s="20" t="s">
        <v>152</v>
      </c>
      <c r="V458" s="18" t="s">
        <v>153</v>
      </c>
      <c r="Y458" s="4"/>
    </row>
    <row r="459" spans="1:25" ht="19.5" customHeight="1">
      <c r="A459" s="16">
        <v>458</v>
      </c>
      <c r="B459" s="1" t="s">
        <v>763</v>
      </c>
      <c r="C459" s="2" t="s">
        <v>983</v>
      </c>
      <c r="D459" s="2" t="s">
        <v>577</v>
      </c>
      <c r="E459" s="2" t="s">
        <v>638</v>
      </c>
      <c r="F459" s="4">
        <v>968</v>
      </c>
      <c r="G459" s="4">
        <v>821</v>
      </c>
      <c r="H459" s="4">
        <v>103</v>
      </c>
      <c r="I459" s="4">
        <v>80</v>
      </c>
      <c r="J459" s="4">
        <v>853</v>
      </c>
      <c r="K459" s="4">
        <v>3455</v>
      </c>
      <c r="L459" s="3">
        <f t="shared" si="21"/>
        <v>0.2801736613603473</v>
      </c>
      <c r="M459" s="3">
        <f t="shared" si="22"/>
        <v>0.34356005788712013</v>
      </c>
      <c r="N459" s="3">
        <f t="shared" si="23"/>
        <v>0.2635311143270622</v>
      </c>
      <c r="O459" s="3">
        <v>297</v>
      </c>
      <c r="P459" s="3">
        <v>286</v>
      </c>
      <c r="Q459" s="3">
        <v>300</v>
      </c>
      <c r="S459" s="18"/>
      <c r="U459" s="20" t="s">
        <v>154</v>
      </c>
      <c r="V459" s="18" t="s">
        <v>155</v>
      </c>
      <c r="Y459" s="4"/>
    </row>
    <row r="460" spans="1:22" ht="19.5" customHeight="1">
      <c r="A460" s="16">
        <v>459</v>
      </c>
      <c r="B460" s="1" t="s">
        <v>764</v>
      </c>
      <c r="C460" s="2" t="s">
        <v>980</v>
      </c>
      <c r="D460" s="2" t="s">
        <v>981</v>
      </c>
      <c r="E460" s="2" t="s">
        <v>839</v>
      </c>
      <c r="F460" s="4">
        <v>539</v>
      </c>
      <c r="G460" s="4">
        <v>511</v>
      </c>
      <c r="H460" s="4">
        <v>79</v>
      </c>
      <c r="I460" s="3">
        <v>0</v>
      </c>
      <c r="J460" s="4">
        <v>466</v>
      </c>
      <c r="K460" s="4">
        <v>4500</v>
      </c>
      <c r="L460" s="3">
        <f t="shared" si="21"/>
        <v>0.11977777777777777</v>
      </c>
      <c r="M460" s="3">
        <f t="shared" si="22"/>
        <v>0.14866666666666667</v>
      </c>
      <c r="N460" s="3">
        <f t="shared" si="23"/>
        <v>0.11166666666666666</v>
      </c>
      <c r="O460" s="3">
        <v>459</v>
      </c>
      <c r="P460" s="3">
        <v>455</v>
      </c>
      <c r="Q460" s="3">
        <v>468</v>
      </c>
      <c r="R460" s="18"/>
      <c r="S460" s="18"/>
      <c r="U460" s="18" t="s">
        <v>156</v>
      </c>
      <c r="V460" s="18" t="s">
        <v>157</v>
      </c>
    </row>
    <row r="461" spans="1:25" ht="19.5" customHeight="1">
      <c r="A461" s="16">
        <v>460</v>
      </c>
      <c r="B461" s="1" t="s">
        <v>765</v>
      </c>
      <c r="C461" s="2" t="s">
        <v>983</v>
      </c>
      <c r="D461" s="2" t="s">
        <v>696</v>
      </c>
      <c r="E461" s="2" t="s">
        <v>852</v>
      </c>
      <c r="F461" s="4">
        <v>313</v>
      </c>
      <c r="G461" s="4">
        <v>297</v>
      </c>
      <c r="H461" s="4">
        <v>19</v>
      </c>
      <c r="I461" s="4">
        <v>2</v>
      </c>
      <c r="J461" s="4">
        <v>629</v>
      </c>
      <c r="K461" s="4">
        <v>3400</v>
      </c>
      <c r="L461" s="3">
        <f t="shared" si="21"/>
        <v>0.09205882352941176</v>
      </c>
      <c r="M461" s="3">
        <f t="shared" si="22"/>
        <v>0.09970588235294117</v>
      </c>
      <c r="N461" s="3">
        <f t="shared" si="23"/>
        <v>0.13852941176470587</v>
      </c>
      <c r="O461" s="3">
        <v>476</v>
      </c>
      <c r="P461" s="3">
        <v>479</v>
      </c>
      <c r="Q461" s="3">
        <v>450</v>
      </c>
      <c r="S461" s="18"/>
      <c r="V461" s="18" t="s">
        <v>158</v>
      </c>
      <c r="Y461" s="4"/>
    </row>
    <row r="462" spans="1:25" ht="19.5" customHeight="1">
      <c r="A462" s="16">
        <v>461</v>
      </c>
      <c r="B462" s="1" t="s">
        <v>766</v>
      </c>
      <c r="C462" s="2" t="s">
        <v>980</v>
      </c>
      <c r="D462" s="2" t="s">
        <v>643</v>
      </c>
      <c r="E462" s="2">
        <v>4</v>
      </c>
      <c r="F462" s="4">
        <v>1171</v>
      </c>
      <c r="G462" s="4">
        <v>1166</v>
      </c>
      <c r="H462" s="4">
        <v>22</v>
      </c>
      <c r="I462" s="3">
        <v>0</v>
      </c>
      <c r="J462" s="4">
        <v>739</v>
      </c>
      <c r="K462" s="4">
        <v>10485</v>
      </c>
      <c r="L462" s="3">
        <f t="shared" si="21"/>
        <v>0.1116833571769194</v>
      </c>
      <c r="M462" s="3">
        <f t="shared" si="22"/>
        <v>0.11540295660467334</v>
      </c>
      <c r="N462" s="3">
        <f t="shared" si="23"/>
        <v>0.0910824988078207</v>
      </c>
      <c r="O462" s="3">
        <v>464</v>
      </c>
      <c r="P462" s="3">
        <v>471</v>
      </c>
      <c r="Q462" s="3">
        <v>482</v>
      </c>
      <c r="S462" s="18"/>
      <c r="V462" s="18" t="s">
        <v>159</v>
      </c>
      <c r="Y462" s="4"/>
    </row>
    <row r="463" spans="1:22" ht="19.5" customHeight="1">
      <c r="A463" s="16">
        <v>462</v>
      </c>
      <c r="B463" s="1" t="s">
        <v>767</v>
      </c>
      <c r="C463" s="2" t="s">
        <v>983</v>
      </c>
      <c r="D463" s="2" t="s">
        <v>984</v>
      </c>
      <c r="E463" s="2" t="s">
        <v>872</v>
      </c>
      <c r="F463" s="4">
        <v>942</v>
      </c>
      <c r="G463" s="4">
        <v>581</v>
      </c>
      <c r="H463" s="4">
        <v>210</v>
      </c>
      <c r="I463" s="4">
        <v>249</v>
      </c>
      <c r="J463" s="4">
        <v>733</v>
      </c>
      <c r="K463" s="4">
        <v>3220</v>
      </c>
      <c r="L463" s="3">
        <f t="shared" si="21"/>
        <v>0.2925465838509317</v>
      </c>
      <c r="M463" s="3">
        <f t="shared" si="22"/>
        <v>0.465527950310559</v>
      </c>
      <c r="N463" s="3">
        <f t="shared" si="23"/>
        <v>0.26009316770186336</v>
      </c>
      <c r="O463" s="3">
        <v>276</v>
      </c>
      <c r="P463" s="3">
        <v>175</v>
      </c>
      <c r="Q463" s="3">
        <v>304</v>
      </c>
      <c r="S463" s="18"/>
      <c r="V463" s="18" t="s">
        <v>160</v>
      </c>
    </row>
    <row r="464" spans="1:25" ht="19.5" customHeight="1">
      <c r="A464" s="16">
        <v>463</v>
      </c>
      <c r="B464" s="1" t="s">
        <v>768</v>
      </c>
      <c r="C464" s="2" t="s">
        <v>983</v>
      </c>
      <c r="D464" s="2" t="s">
        <v>1062</v>
      </c>
      <c r="E464" s="2">
        <v>8</v>
      </c>
      <c r="F464" s="4">
        <v>261</v>
      </c>
      <c r="G464" s="4">
        <v>226</v>
      </c>
      <c r="H464" s="4">
        <v>20</v>
      </c>
      <c r="I464" s="4">
        <v>24</v>
      </c>
      <c r="J464" s="4">
        <v>192</v>
      </c>
      <c r="K464" s="4">
        <v>1605</v>
      </c>
      <c r="L464" s="3">
        <f t="shared" si="21"/>
        <v>0.16261682242990655</v>
      </c>
      <c r="M464" s="3">
        <f t="shared" si="22"/>
        <v>0.1956386292834891</v>
      </c>
      <c r="N464" s="3">
        <f t="shared" si="23"/>
        <v>0.1411214953271028</v>
      </c>
      <c r="O464" s="3">
        <v>428</v>
      </c>
      <c r="P464" s="3">
        <v>424</v>
      </c>
      <c r="Q464" s="3">
        <v>447</v>
      </c>
      <c r="S464" s="18"/>
      <c r="V464" s="18" t="s">
        <v>161</v>
      </c>
      <c r="Y464" s="4"/>
    </row>
    <row r="465" spans="1:25" ht="19.5" customHeight="1">
      <c r="A465" s="16">
        <v>464</v>
      </c>
      <c r="B465" s="1" t="s">
        <v>769</v>
      </c>
      <c r="C465" s="2" t="s">
        <v>983</v>
      </c>
      <c r="D465" s="2" t="s">
        <v>696</v>
      </c>
      <c r="E465" s="2" t="s">
        <v>852</v>
      </c>
      <c r="F465" s="4">
        <v>1107</v>
      </c>
      <c r="G465" s="4">
        <v>1034</v>
      </c>
      <c r="H465" s="4">
        <v>77</v>
      </c>
      <c r="I465" s="4">
        <v>25</v>
      </c>
      <c r="J465" s="4">
        <v>440</v>
      </c>
      <c r="K465" s="4">
        <v>2732</v>
      </c>
      <c r="L465" s="3">
        <f t="shared" si="21"/>
        <v>0.40519765739385066</v>
      </c>
      <c r="M465" s="3">
        <f t="shared" si="22"/>
        <v>0.45314787701317716</v>
      </c>
      <c r="N465" s="3">
        <f t="shared" si="23"/>
        <v>0.2831259150805271</v>
      </c>
      <c r="O465" s="3">
        <v>160</v>
      </c>
      <c r="P465" s="3">
        <v>185</v>
      </c>
      <c r="Q465" s="3">
        <v>274</v>
      </c>
      <c r="S465" s="18"/>
      <c r="V465" s="18" t="s">
        <v>162</v>
      </c>
      <c r="Y465" s="4"/>
    </row>
    <row r="466" spans="1:25" ht="21" customHeight="1">
      <c r="A466" s="16">
        <v>465</v>
      </c>
      <c r="B466" s="1" t="s">
        <v>770</v>
      </c>
      <c r="C466" s="2" t="s">
        <v>983</v>
      </c>
      <c r="D466" s="2" t="s">
        <v>676</v>
      </c>
      <c r="E466" s="2" t="s">
        <v>868</v>
      </c>
      <c r="F466" s="4">
        <v>966</v>
      </c>
      <c r="G466" s="4">
        <v>908</v>
      </c>
      <c r="H466" s="4">
        <v>74</v>
      </c>
      <c r="I466" s="4">
        <v>26</v>
      </c>
      <c r="J466" s="4">
        <v>381</v>
      </c>
      <c r="K466" s="4">
        <v>4978</v>
      </c>
      <c r="L466" s="3">
        <f t="shared" si="21"/>
        <v>0.19405383688228203</v>
      </c>
      <c r="M466" s="3">
        <f t="shared" si="22"/>
        <v>0.22257934913619928</v>
      </c>
      <c r="N466" s="3">
        <f t="shared" si="23"/>
        <v>0.13529529931699477</v>
      </c>
      <c r="O466" s="3">
        <v>398</v>
      </c>
      <c r="P466" s="3">
        <v>400</v>
      </c>
      <c r="Q466" s="3">
        <v>452</v>
      </c>
      <c r="S466" s="18"/>
      <c r="V466" s="18" t="s">
        <v>163</v>
      </c>
      <c r="Y466" s="4"/>
    </row>
    <row r="467" spans="1:25" ht="19.5" customHeight="1">
      <c r="A467" s="16">
        <v>466</v>
      </c>
      <c r="B467" s="1" t="s">
        <v>771</v>
      </c>
      <c r="C467" s="2" t="s">
        <v>1052</v>
      </c>
      <c r="D467" s="2" t="s">
        <v>924</v>
      </c>
      <c r="E467" s="2">
        <v>7</v>
      </c>
      <c r="F467" s="4">
        <v>529</v>
      </c>
      <c r="G467" s="4">
        <v>292</v>
      </c>
      <c r="H467" s="4">
        <v>265</v>
      </c>
      <c r="I467" s="4">
        <v>54</v>
      </c>
      <c r="J467" s="4">
        <v>541</v>
      </c>
      <c r="K467" s="4">
        <v>2285</v>
      </c>
      <c r="L467" s="3">
        <f t="shared" si="21"/>
        <v>0.2315098468271335</v>
      </c>
      <c r="M467" s="3">
        <f t="shared" si="22"/>
        <v>0.40700218818380746</v>
      </c>
      <c r="N467" s="3">
        <f t="shared" si="23"/>
        <v>0.23413566739606126</v>
      </c>
      <c r="O467" s="3">
        <v>359</v>
      </c>
      <c r="P467" s="3">
        <v>227</v>
      </c>
      <c r="Q467" s="3">
        <v>341</v>
      </c>
      <c r="S467" s="18"/>
      <c r="V467" s="18" t="s">
        <v>164</v>
      </c>
      <c r="Y467" s="4"/>
    </row>
    <row r="468" spans="1:25" ht="19.5" customHeight="1">
      <c r="A468" s="16">
        <v>467</v>
      </c>
      <c r="B468" s="1" t="s">
        <v>772</v>
      </c>
      <c r="C468" s="2" t="s">
        <v>980</v>
      </c>
      <c r="D468" s="2" t="s">
        <v>981</v>
      </c>
      <c r="E468" s="2" t="s">
        <v>839</v>
      </c>
      <c r="F468" s="4">
        <v>539</v>
      </c>
      <c r="G468" s="4">
        <v>484</v>
      </c>
      <c r="H468" s="4">
        <v>41</v>
      </c>
      <c r="I468" s="4">
        <v>34</v>
      </c>
      <c r="J468" s="4">
        <v>629</v>
      </c>
      <c r="K468" s="4">
        <v>1505</v>
      </c>
      <c r="L468" s="3">
        <f t="shared" si="21"/>
        <v>0.3581395348837209</v>
      </c>
      <c r="M468" s="3">
        <f t="shared" si="22"/>
        <v>0.4212624584717608</v>
      </c>
      <c r="N468" s="3">
        <f t="shared" si="23"/>
        <v>0.38803986710963456</v>
      </c>
      <c r="O468" s="3">
        <v>200</v>
      </c>
      <c r="P468" s="3">
        <v>209</v>
      </c>
      <c r="Q468" s="3">
        <v>156</v>
      </c>
      <c r="S468" s="18"/>
      <c r="V468" s="18" t="s">
        <v>165</v>
      </c>
      <c r="Y468" s="4"/>
    </row>
    <row r="469" spans="1:25" ht="19.5" customHeight="1">
      <c r="A469" s="16">
        <v>468</v>
      </c>
      <c r="B469" s="1" t="s">
        <v>773</v>
      </c>
      <c r="C469" s="2" t="s">
        <v>1052</v>
      </c>
      <c r="D469" s="2" t="s">
        <v>850</v>
      </c>
      <c r="E469" s="2" t="s">
        <v>677</v>
      </c>
      <c r="F469" s="4">
        <v>1217</v>
      </c>
      <c r="G469" s="4">
        <v>1169</v>
      </c>
      <c r="H469" s="4">
        <v>65</v>
      </c>
      <c r="I469" s="4">
        <v>15</v>
      </c>
      <c r="J469" s="5">
        <v>1168</v>
      </c>
      <c r="K469" s="4">
        <v>4320</v>
      </c>
      <c r="L469" s="3">
        <f t="shared" si="21"/>
        <v>0.28171296296296294</v>
      </c>
      <c r="M469" s="3">
        <f t="shared" si="22"/>
        <v>0.3076388888888889</v>
      </c>
      <c r="N469" s="3">
        <f t="shared" si="23"/>
        <v>0.2760416666666667</v>
      </c>
      <c r="O469" s="3">
        <v>294</v>
      </c>
      <c r="P469" s="3">
        <v>330</v>
      </c>
      <c r="Q469" s="3">
        <v>285</v>
      </c>
      <c r="S469" s="18"/>
      <c r="V469" s="18" t="s">
        <v>166</v>
      </c>
      <c r="Y469" s="4"/>
    </row>
    <row r="470" spans="1:22" ht="19.5" customHeight="1">
      <c r="A470" s="16">
        <v>469</v>
      </c>
      <c r="B470" s="1" t="s">
        <v>774</v>
      </c>
      <c r="C470" s="2" t="s">
        <v>983</v>
      </c>
      <c r="D470" s="2" t="s">
        <v>696</v>
      </c>
      <c r="E470" s="2" t="s">
        <v>852</v>
      </c>
      <c r="F470" s="4">
        <v>1152</v>
      </c>
      <c r="G470" s="4">
        <v>1087</v>
      </c>
      <c r="H470" s="4">
        <v>79</v>
      </c>
      <c r="I470" s="4">
        <v>17</v>
      </c>
      <c r="J470" s="4">
        <v>701</v>
      </c>
      <c r="K470" s="4">
        <v>6175</v>
      </c>
      <c r="L470" s="3">
        <f t="shared" si="21"/>
        <v>0.1865587044534413</v>
      </c>
      <c r="M470" s="3">
        <f t="shared" si="22"/>
        <v>0.2071255060728745</v>
      </c>
      <c r="N470" s="3">
        <f t="shared" si="23"/>
        <v>0.15004048582995952</v>
      </c>
      <c r="O470" s="3">
        <v>402</v>
      </c>
      <c r="P470" s="3">
        <v>416</v>
      </c>
      <c r="Q470" s="3">
        <v>437</v>
      </c>
      <c r="S470" s="18"/>
      <c r="V470" s="18" t="s">
        <v>167</v>
      </c>
    </row>
    <row r="471" spans="1:25" ht="19.5" customHeight="1">
      <c r="A471" s="16">
        <v>470</v>
      </c>
      <c r="B471" s="1" t="s">
        <v>775</v>
      </c>
      <c r="C471" s="2" t="s">
        <v>983</v>
      </c>
      <c r="D471" s="2" t="s">
        <v>921</v>
      </c>
      <c r="E471" s="2" t="s">
        <v>1097</v>
      </c>
      <c r="F471" s="4">
        <v>511</v>
      </c>
      <c r="G471" s="4">
        <v>461</v>
      </c>
      <c r="H471" s="4">
        <v>85</v>
      </c>
      <c r="I471" s="4">
        <v>11</v>
      </c>
      <c r="J471" s="4">
        <v>518</v>
      </c>
      <c r="K471" s="4">
        <v>2300</v>
      </c>
      <c r="L471" s="3">
        <f t="shared" si="21"/>
        <v>0.22217391304347825</v>
      </c>
      <c r="M471" s="3">
        <f t="shared" si="22"/>
        <v>0.28391304347826085</v>
      </c>
      <c r="N471" s="3">
        <f t="shared" si="23"/>
        <v>0.22369565217391305</v>
      </c>
      <c r="O471" s="3">
        <v>371</v>
      </c>
      <c r="P471" s="3">
        <v>352</v>
      </c>
      <c r="Q471" s="3">
        <v>354</v>
      </c>
      <c r="S471" s="18"/>
      <c r="U471" s="20" t="s">
        <v>168</v>
      </c>
      <c r="V471" s="18" t="s">
        <v>169</v>
      </c>
      <c r="Y471" s="4"/>
    </row>
    <row r="472" spans="1:25" ht="19.5" customHeight="1">
      <c r="A472" s="16">
        <v>471</v>
      </c>
      <c r="B472" s="1" t="s">
        <v>776</v>
      </c>
      <c r="C472" s="2" t="s">
        <v>593</v>
      </c>
      <c r="D472" s="2" t="s">
        <v>594</v>
      </c>
      <c r="E472" s="2" t="s">
        <v>612</v>
      </c>
      <c r="F472" s="4">
        <v>181</v>
      </c>
      <c r="G472" s="4">
        <v>167</v>
      </c>
      <c r="H472" s="4">
        <v>16</v>
      </c>
      <c r="I472" s="4">
        <v>4</v>
      </c>
      <c r="J472" s="4">
        <v>339</v>
      </c>
      <c r="K472" s="4">
        <v>1270</v>
      </c>
      <c r="L472" s="3">
        <f t="shared" si="21"/>
        <v>0.14251968503937007</v>
      </c>
      <c r="M472" s="3">
        <f t="shared" si="22"/>
        <v>0.16299212598425197</v>
      </c>
      <c r="N472" s="3">
        <f t="shared" si="23"/>
        <v>0.2047244094488189</v>
      </c>
      <c r="O472" s="3">
        <v>445</v>
      </c>
      <c r="P472" s="3">
        <v>446</v>
      </c>
      <c r="Q472" s="3">
        <v>377</v>
      </c>
      <c r="S472" s="18"/>
      <c r="V472" s="18" t="s">
        <v>170</v>
      </c>
      <c r="Y472" s="4"/>
    </row>
    <row r="473" spans="1:25" ht="19.5" customHeight="1">
      <c r="A473" s="16">
        <v>472</v>
      </c>
      <c r="B473" s="1" t="s">
        <v>777</v>
      </c>
      <c r="C473" s="2" t="s">
        <v>983</v>
      </c>
      <c r="D473" s="2" t="s">
        <v>778</v>
      </c>
      <c r="E473" s="2">
        <v>1</v>
      </c>
      <c r="F473" s="4">
        <v>631</v>
      </c>
      <c r="G473" s="4">
        <v>605</v>
      </c>
      <c r="H473" s="4">
        <v>25</v>
      </c>
      <c r="I473" s="4">
        <v>14</v>
      </c>
      <c r="J473" s="4">
        <v>378</v>
      </c>
      <c r="K473" s="4">
        <v>2340</v>
      </c>
      <c r="L473" s="3">
        <f t="shared" si="21"/>
        <v>0.26965811965811964</v>
      </c>
      <c r="M473" s="3">
        <f t="shared" si="22"/>
        <v>0.2918803418803419</v>
      </c>
      <c r="N473" s="3">
        <f t="shared" si="23"/>
        <v>0.2155982905982906</v>
      </c>
      <c r="O473" s="3">
        <v>310</v>
      </c>
      <c r="P473" s="3">
        <v>346</v>
      </c>
      <c r="Q473" s="3">
        <v>361</v>
      </c>
      <c r="S473" s="18"/>
      <c r="U473" s="20" t="s">
        <v>171</v>
      </c>
      <c r="V473" s="18" t="s">
        <v>172</v>
      </c>
      <c r="Y473" s="4"/>
    </row>
    <row r="474" spans="1:25" ht="19.5" customHeight="1">
      <c r="A474" s="16">
        <v>473</v>
      </c>
      <c r="B474" s="1" t="s">
        <v>779</v>
      </c>
      <c r="C474" s="2" t="s">
        <v>980</v>
      </c>
      <c r="D474" s="2" t="s">
        <v>981</v>
      </c>
      <c r="E474" s="2" t="s">
        <v>839</v>
      </c>
      <c r="F474" s="4">
        <v>1313</v>
      </c>
      <c r="G474" s="4">
        <v>1175</v>
      </c>
      <c r="H474" s="4">
        <v>160</v>
      </c>
      <c r="I474" s="4">
        <v>45</v>
      </c>
      <c r="J474" s="5">
        <v>1130</v>
      </c>
      <c r="K474" s="4">
        <v>5705</v>
      </c>
      <c r="L474" s="3">
        <f t="shared" si="21"/>
        <v>0.2301489921121823</v>
      </c>
      <c r="M474" s="3">
        <f t="shared" si="22"/>
        <v>0.2778264680105171</v>
      </c>
      <c r="N474" s="3">
        <f t="shared" si="23"/>
        <v>0.21411042944785277</v>
      </c>
      <c r="O474" s="3">
        <v>361</v>
      </c>
      <c r="P474" s="3">
        <v>358</v>
      </c>
      <c r="Q474" s="3">
        <v>364</v>
      </c>
      <c r="S474" s="18"/>
      <c r="V474" s="18" t="s">
        <v>173</v>
      </c>
      <c r="Y474" s="4"/>
    </row>
    <row r="475" spans="1:25" ht="19.5" customHeight="1">
      <c r="A475" s="16">
        <v>474</v>
      </c>
      <c r="B475" s="1" t="s">
        <v>780</v>
      </c>
      <c r="C475" s="2" t="s">
        <v>983</v>
      </c>
      <c r="D475" s="2" t="s">
        <v>565</v>
      </c>
      <c r="E475" s="2">
        <v>12</v>
      </c>
      <c r="F475" s="4">
        <v>1136</v>
      </c>
      <c r="G475" s="4">
        <v>958</v>
      </c>
      <c r="H475" s="4">
        <v>397</v>
      </c>
      <c r="I475" s="4">
        <v>12</v>
      </c>
      <c r="J475" s="5">
        <v>1165</v>
      </c>
      <c r="K475" s="4">
        <v>3167</v>
      </c>
      <c r="L475" s="3">
        <f t="shared" si="21"/>
        <v>0.35869908430691505</v>
      </c>
      <c r="M475" s="3">
        <f t="shared" si="22"/>
        <v>0.5607830754657405</v>
      </c>
      <c r="N475" s="3">
        <f t="shared" si="23"/>
        <v>0.3632775497316072</v>
      </c>
      <c r="O475" s="3">
        <v>199</v>
      </c>
      <c r="P475" s="3">
        <v>113</v>
      </c>
      <c r="Q475" s="3">
        <v>178</v>
      </c>
      <c r="S475" s="18"/>
      <c r="V475" s="18" t="s">
        <v>174</v>
      </c>
      <c r="Y475" s="4"/>
    </row>
    <row r="476" spans="1:25" ht="19.5" customHeight="1">
      <c r="A476" s="16">
        <v>475</v>
      </c>
      <c r="B476" s="1" t="s">
        <v>781</v>
      </c>
      <c r="C476" s="2" t="s">
        <v>980</v>
      </c>
      <c r="D476" s="2" t="s">
        <v>981</v>
      </c>
      <c r="E476" s="2" t="s">
        <v>839</v>
      </c>
      <c r="F476" s="4">
        <v>396</v>
      </c>
      <c r="G476" s="4">
        <v>323</v>
      </c>
      <c r="H476" s="4">
        <v>64</v>
      </c>
      <c r="I476" s="4">
        <v>29</v>
      </c>
      <c r="J476" s="4">
        <v>380</v>
      </c>
      <c r="K476" s="4">
        <v>2240</v>
      </c>
      <c r="L476" s="3">
        <f t="shared" si="21"/>
        <v>0.1767857142857143</v>
      </c>
      <c r="M476" s="3">
        <f t="shared" si="22"/>
        <v>0.22723214285714285</v>
      </c>
      <c r="N476" s="3">
        <f t="shared" si="23"/>
        <v>0.1732142857142857</v>
      </c>
      <c r="O476" s="3">
        <v>409</v>
      </c>
      <c r="P476" s="3">
        <v>399</v>
      </c>
      <c r="Q476" s="3">
        <v>407</v>
      </c>
      <c r="S476" s="18"/>
      <c r="V476" s="18" t="s">
        <v>528</v>
      </c>
      <c r="Y476" s="4"/>
    </row>
    <row r="477" spans="1:25" ht="19.5" customHeight="1">
      <c r="A477" s="16">
        <v>476</v>
      </c>
      <c r="B477" s="1" t="s">
        <v>782</v>
      </c>
      <c r="C477" s="2" t="s">
        <v>980</v>
      </c>
      <c r="D477" s="2" t="s">
        <v>981</v>
      </c>
      <c r="E477" s="2" t="s">
        <v>839</v>
      </c>
      <c r="F477" s="4">
        <v>435</v>
      </c>
      <c r="G477" s="4">
        <v>361</v>
      </c>
      <c r="H477" s="4">
        <v>70</v>
      </c>
      <c r="I477" s="4">
        <v>35</v>
      </c>
      <c r="J477" s="4">
        <v>522</v>
      </c>
      <c r="K477" s="4">
        <v>2645</v>
      </c>
      <c r="L477" s="3">
        <f t="shared" si="21"/>
        <v>0.16446124763705103</v>
      </c>
      <c r="M477" s="3">
        <f t="shared" si="22"/>
        <v>0.2158790170132325</v>
      </c>
      <c r="N477" s="3">
        <f t="shared" si="23"/>
        <v>0.18090737240075613</v>
      </c>
      <c r="O477" s="3">
        <v>423</v>
      </c>
      <c r="P477" s="3">
        <v>409</v>
      </c>
      <c r="Q477" s="3">
        <v>401</v>
      </c>
      <c r="S477" s="18"/>
      <c r="U477" s="20" t="s">
        <v>529</v>
      </c>
      <c r="V477" s="18" t="s">
        <v>530</v>
      </c>
      <c r="Y477" s="4"/>
    </row>
    <row r="478" spans="1:25" ht="19.5" customHeight="1">
      <c r="A478" s="16">
        <v>477</v>
      </c>
      <c r="B478" s="1" t="s">
        <v>783</v>
      </c>
      <c r="C478" s="2" t="s">
        <v>980</v>
      </c>
      <c r="D478" s="2" t="s">
        <v>981</v>
      </c>
      <c r="E478" s="2" t="s">
        <v>839</v>
      </c>
      <c r="F478" s="4">
        <v>438</v>
      </c>
      <c r="G478" s="4">
        <v>292</v>
      </c>
      <c r="H478" s="4">
        <v>139</v>
      </c>
      <c r="I478" s="4">
        <v>53</v>
      </c>
      <c r="J478" s="4">
        <v>461</v>
      </c>
      <c r="K478" s="4">
        <v>2500</v>
      </c>
      <c r="L478" s="3">
        <f t="shared" si="21"/>
        <v>0.1752</v>
      </c>
      <c r="M478" s="3">
        <f t="shared" si="22"/>
        <v>0.2704</v>
      </c>
      <c r="N478" s="3">
        <f t="shared" si="23"/>
        <v>0.1798</v>
      </c>
      <c r="O478" s="3">
        <v>411</v>
      </c>
      <c r="P478" s="3">
        <v>366</v>
      </c>
      <c r="Q478" s="3">
        <v>402</v>
      </c>
      <c r="S478" s="18"/>
      <c r="V478" s="18" t="s">
        <v>531</v>
      </c>
      <c r="Y478" s="4"/>
    </row>
    <row r="479" spans="1:25" ht="19.5" customHeight="1">
      <c r="A479" s="16">
        <v>478</v>
      </c>
      <c r="B479" s="1" t="s">
        <v>784</v>
      </c>
      <c r="C479" s="2" t="s">
        <v>980</v>
      </c>
      <c r="D479" s="2" t="s">
        <v>981</v>
      </c>
      <c r="E479" s="2" t="s">
        <v>839</v>
      </c>
      <c r="F479" s="4">
        <v>35</v>
      </c>
      <c r="G479" s="4">
        <v>25</v>
      </c>
      <c r="H479" s="4">
        <v>11</v>
      </c>
      <c r="I479" s="4">
        <v>2</v>
      </c>
      <c r="J479" s="4">
        <v>50</v>
      </c>
      <c r="K479" s="4">
        <v>2224</v>
      </c>
      <c r="L479" s="3">
        <f t="shared" si="21"/>
        <v>0.015737410071942445</v>
      </c>
      <c r="M479" s="3">
        <f t="shared" si="22"/>
        <v>0.022931654676258992</v>
      </c>
      <c r="N479" s="3">
        <f t="shared" si="23"/>
        <v>0.019109712230215826</v>
      </c>
      <c r="O479" s="3">
        <v>496</v>
      </c>
      <c r="P479" s="3">
        <v>493</v>
      </c>
      <c r="Q479" s="3">
        <v>498</v>
      </c>
      <c r="S479" s="18"/>
      <c r="V479" s="18" t="s">
        <v>532</v>
      </c>
      <c r="Y479" s="4"/>
    </row>
    <row r="480" spans="1:25" ht="19.5" customHeight="1">
      <c r="A480" s="16">
        <v>479</v>
      </c>
      <c r="B480" s="1" t="s">
        <v>785</v>
      </c>
      <c r="C480" s="2" t="s">
        <v>983</v>
      </c>
      <c r="D480" s="2" t="s">
        <v>921</v>
      </c>
      <c r="E480" s="2" t="s">
        <v>1097</v>
      </c>
      <c r="F480" s="4">
        <v>937</v>
      </c>
      <c r="G480" s="4">
        <v>914</v>
      </c>
      <c r="H480" s="4">
        <v>79</v>
      </c>
      <c r="I480" s="4">
        <v>5</v>
      </c>
      <c r="J480" s="5">
        <v>1005</v>
      </c>
      <c r="K480" s="4">
        <v>3100</v>
      </c>
      <c r="L480" s="3">
        <f t="shared" si="21"/>
        <v>0.302258064516129</v>
      </c>
      <c r="M480" s="3">
        <f t="shared" si="22"/>
        <v>0.34903225806451615</v>
      </c>
      <c r="N480" s="3">
        <f t="shared" si="23"/>
        <v>0.3132258064516129</v>
      </c>
      <c r="O480" s="3">
        <v>270</v>
      </c>
      <c r="P480" s="3">
        <v>276</v>
      </c>
      <c r="Q480" s="3">
        <v>236</v>
      </c>
      <c r="S480" s="18"/>
      <c r="V480" s="18" t="s">
        <v>533</v>
      </c>
      <c r="Y480" s="4"/>
    </row>
    <row r="481" spans="1:25" ht="19.5" customHeight="1">
      <c r="A481" s="16">
        <v>480</v>
      </c>
      <c r="B481" s="1" t="s">
        <v>786</v>
      </c>
      <c r="C481" s="2" t="s">
        <v>983</v>
      </c>
      <c r="D481" s="2" t="s">
        <v>946</v>
      </c>
      <c r="E481" s="2" t="s">
        <v>896</v>
      </c>
      <c r="F481" s="4">
        <v>819</v>
      </c>
      <c r="G481" s="4">
        <v>800</v>
      </c>
      <c r="H481" s="4">
        <v>42</v>
      </c>
      <c r="I481" s="4">
        <v>10</v>
      </c>
      <c r="J481" s="4">
        <v>462</v>
      </c>
      <c r="K481" s="4">
        <v>992</v>
      </c>
      <c r="L481" s="3">
        <f t="shared" si="21"/>
        <v>0.8256048387096774</v>
      </c>
      <c r="M481" s="3">
        <f t="shared" si="22"/>
        <v>0.9112903225806451</v>
      </c>
      <c r="N481" s="3">
        <f t="shared" si="23"/>
        <v>0.6456653225806451</v>
      </c>
      <c r="O481" s="3">
        <v>35</v>
      </c>
      <c r="P481" s="3">
        <v>43</v>
      </c>
      <c r="Q481" s="3">
        <v>53</v>
      </c>
      <c r="S481" s="18"/>
      <c r="V481" s="18" t="s">
        <v>534</v>
      </c>
      <c r="Y481" s="4"/>
    </row>
    <row r="482" spans="1:25" ht="19.5" customHeight="1">
      <c r="A482" s="16">
        <v>481</v>
      </c>
      <c r="B482" s="1" t="s">
        <v>787</v>
      </c>
      <c r="C482" s="2" t="s">
        <v>983</v>
      </c>
      <c r="D482" s="2" t="s">
        <v>676</v>
      </c>
      <c r="E482" s="2" t="s">
        <v>868</v>
      </c>
      <c r="F482" s="4">
        <v>750</v>
      </c>
      <c r="G482" s="4">
        <v>743</v>
      </c>
      <c r="H482" s="4">
        <v>14</v>
      </c>
      <c r="I482" s="4">
        <v>4</v>
      </c>
      <c r="J482" s="4">
        <v>857</v>
      </c>
      <c r="K482" s="4">
        <v>3968</v>
      </c>
      <c r="L482" s="3">
        <f t="shared" si="21"/>
        <v>0.18901209677419356</v>
      </c>
      <c r="M482" s="3">
        <f t="shared" si="22"/>
        <v>0.19632056451612903</v>
      </c>
      <c r="N482" s="3">
        <f t="shared" si="23"/>
        <v>0.20249495967741934</v>
      </c>
      <c r="O482" s="3">
        <v>400</v>
      </c>
      <c r="P482" s="3">
        <v>423</v>
      </c>
      <c r="Q482" s="3">
        <v>379</v>
      </c>
      <c r="S482" s="18"/>
      <c r="V482" s="18" t="s">
        <v>535</v>
      </c>
      <c r="Y482" s="4"/>
    </row>
    <row r="483" spans="1:25" ht="19.5" customHeight="1">
      <c r="A483" s="16">
        <v>482</v>
      </c>
      <c r="B483" s="1" t="s">
        <v>788</v>
      </c>
      <c r="C483" s="2" t="s">
        <v>593</v>
      </c>
      <c r="D483" s="2" t="s">
        <v>594</v>
      </c>
      <c r="E483" s="2" t="s">
        <v>612</v>
      </c>
      <c r="F483" s="4">
        <v>679</v>
      </c>
      <c r="G483" s="4">
        <v>594</v>
      </c>
      <c r="H483" s="4">
        <v>70</v>
      </c>
      <c r="I483" s="4">
        <v>40</v>
      </c>
      <c r="J483" s="4">
        <v>779</v>
      </c>
      <c r="K483" s="4">
        <v>4860</v>
      </c>
      <c r="L483" s="3">
        <f t="shared" si="21"/>
        <v>0.13971193415637861</v>
      </c>
      <c r="M483" s="3">
        <f t="shared" si="22"/>
        <v>0.16748971193415638</v>
      </c>
      <c r="N483" s="3">
        <f t="shared" si="23"/>
        <v>0.15</v>
      </c>
      <c r="O483" s="3">
        <v>447</v>
      </c>
      <c r="P483" s="3">
        <v>443</v>
      </c>
      <c r="Q483" s="3">
        <v>438</v>
      </c>
      <c r="S483" s="18"/>
      <c r="V483" s="18" t="s">
        <v>536</v>
      </c>
      <c r="Y483" s="4"/>
    </row>
    <row r="484" spans="1:25" ht="19.5" customHeight="1">
      <c r="A484" s="16">
        <v>483</v>
      </c>
      <c r="B484" s="1" t="s">
        <v>789</v>
      </c>
      <c r="C484" s="2" t="s">
        <v>980</v>
      </c>
      <c r="D484" s="2" t="s">
        <v>1058</v>
      </c>
      <c r="E484" s="2" t="s">
        <v>663</v>
      </c>
      <c r="F484" s="4">
        <v>985</v>
      </c>
      <c r="G484" s="4">
        <v>790</v>
      </c>
      <c r="H484" s="4">
        <v>159</v>
      </c>
      <c r="I484" s="4">
        <v>107</v>
      </c>
      <c r="J484" s="4">
        <v>598</v>
      </c>
      <c r="K484" s="4">
        <v>2820</v>
      </c>
      <c r="L484" s="3">
        <f t="shared" si="21"/>
        <v>0.34929078014184395</v>
      </c>
      <c r="M484" s="3">
        <f t="shared" si="22"/>
        <v>0.46879432624113476</v>
      </c>
      <c r="N484" s="3">
        <f t="shared" si="23"/>
        <v>0.2806737588652482</v>
      </c>
      <c r="O484" s="3">
        <v>212</v>
      </c>
      <c r="P484" s="3">
        <v>173</v>
      </c>
      <c r="Q484" s="3">
        <v>277</v>
      </c>
      <c r="S484" s="18"/>
      <c r="V484" s="18" t="s">
        <v>180</v>
      </c>
      <c r="Y484" s="4"/>
    </row>
    <row r="485" spans="1:25" ht="19.5" customHeight="1">
      <c r="A485" s="16">
        <v>484</v>
      </c>
      <c r="B485" s="1" t="s">
        <v>790</v>
      </c>
      <c r="C485" s="2" t="s">
        <v>983</v>
      </c>
      <c r="D485" s="2" t="s">
        <v>696</v>
      </c>
      <c r="E485" s="2" t="s">
        <v>852</v>
      </c>
      <c r="F485" s="4">
        <v>672</v>
      </c>
      <c r="G485" s="4">
        <v>653</v>
      </c>
      <c r="H485" s="4">
        <v>13</v>
      </c>
      <c r="I485" s="4">
        <v>9</v>
      </c>
      <c r="J485" s="4">
        <v>690</v>
      </c>
      <c r="K485" s="4">
        <v>4700</v>
      </c>
      <c r="L485" s="3">
        <f t="shared" si="21"/>
        <v>0.14297872340425533</v>
      </c>
      <c r="M485" s="3">
        <f t="shared" si="22"/>
        <v>0.14829787234042552</v>
      </c>
      <c r="N485" s="3">
        <f t="shared" si="23"/>
        <v>0.1448936170212766</v>
      </c>
      <c r="O485" s="3">
        <v>444</v>
      </c>
      <c r="P485" s="3">
        <v>457</v>
      </c>
      <c r="Q485" s="3">
        <v>445</v>
      </c>
      <c r="S485" s="18"/>
      <c r="V485" s="18" t="s">
        <v>181</v>
      </c>
      <c r="Y485" s="4"/>
    </row>
    <row r="486" spans="1:25" ht="19.5" customHeight="1">
      <c r="A486" s="16">
        <v>485</v>
      </c>
      <c r="B486" s="1" t="s">
        <v>791</v>
      </c>
      <c r="C486" s="2" t="s">
        <v>983</v>
      </c>
      <c r="D486" s="2" t="s">
        <v>696</v>
      </c>
      <c r="E486" s="2" t="s">
        <v>852</v>
      </c>
      <c r="F486" s="4">
        <v>141</v>
      </c>
      <c r="G486" s="4">
        <v>136</v>
      </c>
      <c r="H486" s="4">
        <v>8</v>
      </c>
      <c r="I486" s="3">
        <v>0</v>
      </c>
      <c r="J486" s="4">
        <v>279</v>
      </c>
      <c r="K486" s="4">
        <v>2000</v>
      </c>
      <c r="L486" s="3">
        <f t="shared" si="21"/>
        <v>0.0705</v>
      </c>
      <c r="M486" s="3">
        <f t="shared" si="22"/>
        <v>0.076</v>
      </c>
      <c r="N486" s="3">
        <f t="shared" si="23"/>
        <v>0.105</v>
      </c>
      <c r="O486" s="3">
        <v>483</v>
      </c>
      <c r="P486" s="3">
        <v>485</v>
      </c>
      <c r="Q486" s="3">
        <v>471</v>
      </c>
      <c r="S486" s="18"/>
      <c r="U486" s="20" t="s">
        <v>182</v>
      </c>
      <c r="V486" s="18" t="s">
        <v>183</v>
      </c>
      <c r="Y486" s="4"/>
    </row>
    <row r="487" spans="1:25" ht="19.5" customHeight="1">
      <c r="A487" s="16">
        <v>486</v>
      </c>
      <c r="B487" s="1" t="s">
        <v>792</v>
      </c>
      <c r="C487" s="2" t="s">
        <v>983</v>
      </c>
      <c r="D487" s="2" t="s">
        <v>676</v>
      </c>
      <c r="E487" s="2" t="s">
        <v>868</v>
      </c>
      <c r="F487" s="4">
        <v>733</v>
      </c>
      <c r="G487" s="4">
        <v>712</v>
      </c>
      <c r="H487" s="4">
        <v>18</v>
      </c>
      <c r="I487" s="4">
        <v>17</v>
      </c>
      <c r="J487" s="4">
        <v>731</v>
      </c>
      <c r="K487" s="4">
        <v>6045</v>
      </c>
      <c r="L487" s="3">
        <f t="shared" si="21"/>
        <v>0.12125723738626965</v>
      </c>
      <c r="M487" s="3">
        <f t="shared" si="22"/>
        <v>0.1293631100082713</v>
      </c>
      <c r="N487" s="3">
        <f t="shared" si="23"/>
        <v>0.12109181141439206</v>
      </c>
      <c r="O487" s="3">
        <v>456</v>
      </c>
      <c r="P487" s="3">
        <v>464</v>
      </c>
      <c r="Q487" s="3">
        <v>461</v>
      </c>
      <c r="S487" s="18"/>
      <c r="V487" s="18" t="s">
        <v>184</v>
      </c>
      <c r="Y487" s="4"/>
    </row>
    <row r="488" spans="1:25" ht="19.5" customHeight="1">
      <c r="A488" s="16">
        <v>487</v>
      </c>
      <c r="B488" s="1" t="s">
        <v>793</v>
      </c>
      <c r="C488" s="2" t="s">
        <v>980</v>
      </c>
      <c r="D488" s="2" t="s">
        <v>1058</v>
      </c>
      <c r="E488" s="2" t="s">
        <v>663</v>
      </c>
      <c r="F488" s="4">
        <v>539</v>
      </c>
      <c r="G488" s="4">
        <v>504</v>
      </c>
      <c r="H488" s="4">
        <v>33</v>
      </c>
      <c r="I488" s="4">
        <v>22</v>
      </c>
      <c r="J488" s="4">
        <v>591</v>
      </c>
      <c r="K488" s="4">
        <v>5600</v>
      </c>
      <c r="L488" s="3">
        <f t="shared" si="21"/>
        <v>0.09625</v>
      </c>
      <c r="M488" s="3">
        <f t="shared" si="22"/>
        <v>0.10964285714285714</v>
      </c>
      <c r="N488" s="3">
        <f t="shared" si="23"/>
        <v>0.10089285714285715</v>
      </c>
      <c r="O488" s="3">
        <v>472</v>
      </c>
      <c r="P488" s="3">
        <v>477</v>
      </c>
      <c r="Q488" s="3">
        <v>474</v>
      </c>
      <c r="S488" s="18"/>
      <c r="V488" s="18" t="s">
        <v>185</v>
      </c>
      <c r="Y488" s="4"/>
    </row>
    <row r="489" spans="1:22" ht="19.5" customHeight="1">
      <c r="A489" s="16">
        <v>488</v>
      </c>
      <c r="B489" s="1" t="s">
        <v>794</v>
      </c>
      <c r="C489" s="2" t="s">
        <v>983</v>
      </c>
      <c r="D489" s="2" t="s">
        <v>946</v>
      </c>
      <c r="E489" s="2" t="s">
        <v>896</v>
      </c>
      <c r="F489" s="4">
        <v>801</v>
      </c>
      <c r="G489" s="4">
        <v>775</v>
      </c>
      <c r="H489" s="4">
        <v>43</v>
      </c>
      <c r="I489" s="4">
        <v>17</v>
      </c>
      <c r="J489" s="4">
        <v>592</v>
      </c>
      <c r="K489" s="4">
        <v>2895</v>
      </c>
      <c r="L489" s="3">
        <f t="shared" si="21"/>
        <v>0.2766839378238342</v>
      </c>
      <c r="M489" s="3">
        <f t="shared" si="22"/>
        <v>0.30915371329879104</v>
      </c>
      <c r="N489" s="3">
        <f t="shared" si="23"/>
        <v>0.24058721934369603</v>
      </c>
      <c r="O489" s="3">
        <v>306</v>
      </c>
      <c r="P489" s="3">
        <v>326</v>
      </c>
      <c r="Q489" s="3">
        <v>336</v>
      </c>
      <c r="S489" s="18"/>
      <c r="V489" s="18" t="s">
        <v>186</v>
      </c>
    </row>
    <row r="490" spans="1:25" ht="19.5" customHeight="1">
      <c r="A490" s="16">
        <v>489</v>
      </c>
      <c r="B490" s="1" t="s">
        <v>795</v>
      </c>
      <c r="C490" s="2" t="s">
        <v>983</v>
      </c>
      <c r="D490" s="2" t="s">
        <v>984</v>
      </c>
      <c r="E490" s="2" t="s">
        <v>872</v>
      </c>
      <c r="F490" s="4">
        <v>908</v>
      </c>
      <c r="G490" s="4">
        <v>718</v>
      </c>
      <c r="H490" s="4">
        <v>174</v>
      </c>
      <c r="I490" s="4">
        <v>59</v>
      </c>
      <c r="J490" s="5">
        <v>1087</v>
      </c>
      <c r="K490" s="4">
        <v>2900</v>
      </c>
      <c r="L490" s="3">
        <f t="shared" si="21"/>
        <v>0.31310344827586206</v>
      </c>
      <c r="M490" s="3">
        <f t="shared" si="22"/>
        <v>0.40827586206896554</v>
      </c>
      <c r="N490" s="3">
        <f t="shared" si="23"/>
        <v>0.3439655172413793</v>
      </c>
      <c r="O490" s="3">
        <v>255</v>
      </c>
      <c r="P490" s="3">
        <v>224</v>
      </c>
      <c r="Q490" s="3">
        <v>201</v>
      </c>
      <c r="S490" s="18"/>
      <c r="V490" s="18" t="s">
        <v>345</v>
      </c>
      <c r="Y490" s="4"/>
    </row>
    <row r="491" spans="1:25" ht="19.5" customHeight="1">
      <c r="A491" s="16">
        <v>490</v>
      </c>
      <c r="B491" s="1" t="s">
        <v>796</v>
      </c>
      <c r="C491" s="2" t="s">
        <v>1052</v>
      </c>
      <c r="D491" s="2" t="s">
        <v>1144</v>
      </c>
      <c r="E491" s="2" t="s">
        <v>845</v>
      </c>
      <c r="F491" s="4">
        <v>630</v>
      </c>
      <c r="G491" s="4">
        <v>549</v>
      </c>
      <c r="H491" s="4">
        <v>63</v>
      </c>
      <c r="I491" s="4">
        <v>39</v>
      </c>
      <c r="J491" s="4">
        <v>642</v>
      </c>
      <c r="K491" s="4">
        <v>1799</v>
      </c>
      <c r="L491" s="3">
        <f t="shared" si="21"/>
        <v>0.35019455252918286</v>
      </c>
      <c r="M491" s="3">
        <f t="shared" si="22"/>
        <v>0.41856586992773764</v>
      </c>
      <c r="N491" s="3">
        <f t="shared" si="23"/>
        <v>0.35352973874374655</v>
      </c>
      <c r="O491" s="3">
        <v>211</v>
      </c>
      <c r="P491" s="3">
        <v>213</v>
      </c>
      <c r="Q491" s="3">
        <v>191</v>
      </c>
      <c r="S491" s="18"/>
      <c r="V491" s="18" t="s">
        <v>346</v>
      </c>
      <c r="Y491" s="4"/>
    </row>
    <row r="492" spans="1:25" ht="19.5" customHeight="1">
      <c r="A492" s="16">
        <v>491</v>
      </c>
      <c r="B492" s="1" t="s">
        <v>797</v>
      </c>
      <c r="C492" s="2" t="s">
        <v>980</v>
      </c>
      <c r="D492" s="2" t="s">
        <v>981</v>
      </c>
      <c r="E492" s="2" t="s">
        <v>839</v>
      </c>
      <c r="F492" s="4">
        <v>600</v>
      </c>
      <c r="G492" s="4">
        <v>593</v>
      </c>
      <c r="H492" s="4">
        <v>34</v>
      </c>
      <c r="I492" s="4">
        <v>0</v>
      </c>
      <c r="J492" s="4">
        <v>126</v>
      </c>
      <c r="K492" s="4">
        <v>1617</v>
      </c>
      <c r="L492" s="3">
        <f t="shared" si="21"/>
        <v>0.37105751391465674</v>
      </c>
      <c r="M492" s="3">
        <f t="shared" si="22"/>
        <v>0.40878169449598023</v>
      </c>
      <c r="N492" s="3">
        <f t="shared" si="23"/>
        <v>0.22448979591836735</v>
      </c>
      <c r="O492" s="3">
        <v>190</v>
      </c>
      <c r="P492" s="3">
        <v>223</v>
      </c>
      <c r="Q492" s="3">
        <v>353</v>
      </c>
      <c r="S492" s="18"/>
      <c r="V492" s="18" t="s">
        <v>347</v>
      </c>
      <c r="Y492" s="4"/>
    </row>
    <row r="493" spans="1:25" ht="19.5" customHeight="1">
      <c r="A493" s="16">
        <v>492</v>
      </c>
      <c r="B493" s="1" t="s">
        <v>798</v>
      </c>
      <c r="C493" s="2" t="s">
        <v>983</v>
      </c>
      <c r="D493" s="2" t="s">
        <v>946</v>
      </c>
      <c r="E493" s="2" t="s">
        <v>896</v>
      </c>
      <c r="F493" s="4">
        <v>784</v>
      </c>
      <c r="G493" s="4">
        <v>760</v>
      </c>
      <c r="H493" s="4">
        <v>37</v>
      </c>
      <c r="I493" s="4">
        <v>10</v>
      </c>
      <c r="J493" s="4">
        <v>567</v>
      </c>
      <c r="K493" s="4">
        <v>2760</v>
      </c>
      <c r="L493" s="3">
        <f t="shared" si="21"/>
        <v>0.28405797101449276</v>
      </c>
      <c r="M493" s="3">
        <f t="shared" si="22"/>
        <v>0.3094202898550725</v>
      </c>
      <c r="N493" s="3">
        <f t="shared" si="23"/>
        <v>0.2447463768115942</v>
      </c>
      <c r="O493" s="3">
        <v>291</v>
      </c>
      <c r="P493" s="3">
        <v>325</v>
      </c>
      <c r="Q493" s="3">
        <v>323</v>
      </c>
      <c r="S493" s="18"/>
      <c r="V493" s="18" t="s">
        <v>348</v>
      </c>
      <c r="Y493" s="4"/>
    </row>
    <row r="494" spans="1:25" ht="19.5" customHeight="1">
      <c r="A494" s="16">
        <v>493</v>
      </c>
      <c r="B494" s="1" t="s">
        <v>799</v>
      </c>
      <c r="C494" s="2" t="s">
        <v>983</v>
      </c>
      <c r="D494" s="2" t="s">
        <v>914</v>
      </c>
      <c r="E494" s="2">
        <v>4</v>
      </c>
      <c r="F494" s="4">
        <v>460</v>
      </c>
      <c r="G494" s="4">
        <v>404</v>
      </c>
      <c r="H494" s="4">
        <v>56</v>
      </c>
      <c r="I494" s="4">
        <v>20</v>
      </c>
      <c r="J494" s="4">
        <v>437</v>
      </c>
      <c r="K494" s="4">
        <v>3805</v>
      </c>
      <c r="L494" s="3">
        <f t="shared" si="21"/>
        <v>0.12089356110381078</v>
      </c>
      <c r="M494" s="3">
        <f t="shared" si="22"/>
        <v>0.14612352168199738</v>
      </c>
      <c r="N494" s="3">
        <f t="shared" si="23"/>
        <v>0.1178712220762155</v>
      </c>
      <c r="O494" s="3">
        <v>457</v>
      </c>
      <c r="P494" s="3">
        <v>458</v>
      </c>
      <c r="Q494" s="3">
        <v>463</v>
      </c>
      <c r="S494" s="18"/>
      <c r="V494" s="18" t="s">
        <v>349</v>
      </c>
      <c r="Y494" s="4"/>
    </row>
    <row r="495" spans="1:25" ht="19.5" customHeight="1">
      <c r="A495" s="16">
        <v>494</v>
      </c>
      <c r="B495" s="1" t="s">
        <v>800</v>
      </c>
      <c r="C495" s="2" t="s">
        <v>983</v>
      </c>
      <c r="D495" s="2" t="s">
        <v>984</v>
      </c>
      <c r="E495" s="2" t="s">
        <v>872</v>
      </c>
      <c r="F495" s="4">
        <v>128</v>
      </c>
      <c r="G495" s="4">
        <v>106</v>
      </c>
      <c r="H495" s="4">
        <v>24</v>
      </c>
      <c r="I495" s="4">
        <v>9</v>
      </c>
      <c r="J495" s="4">
        <v>577</v>
      </c>
      <c r="K495" s="4">
        <v>2151</v>
      </c>
      <c r="L495" s="3">
        <f t="shared" si="21"/>
        <v>0.05950720595072059</v>
      </c>
      <c r="M495" s="3">
        <f t="shared" si="22"/>
        <v>0.0799628079962808</v>
      </c>
      <c r="N495" s="3">
        <f t="shared" si="23"/>
        <v>0.16387726638772665</v>
      </c>
      <c r="O495" s="3">
        <v>491</v>
      </c>
      <c r="P495" s="3">
        <v>483</v>
      </c>
      <c r="Q495" s="3">
        <v>418</v>
      </c>
      <c r="S495" s="18"/>
      <c r="V495" s="18" t="s">
        <v>350</v>
      </c>
      <c r="Y495" s="4"/>
    </row>
    <row r="496" spans="1:25" ht="19.5" customHeight="1">
      <c r="A496" s="16">
        <v>495</v>
      </c>
      <c r="B496" s="1" t="s">
        <v>801</v>
      </c>
      <c r="C496" s="2" t="s">
        <v>980</v>
      </c>
      <c r="D496" s="2" t="s">
        <v>981</v>
      </c>
      <c r="E496" s="2" t="s">
        <v>839</v>
      </c>
      <c r="F496" s="4">
        <v>646</v>
      </c>
      <c r="G496" s="4">
        <v>438</v>
      </c>
      <c r="H496" s="4">
        <v>212</v>
      </c>
      <c r="I496" s="4">
        <v>54</v>
      </c>
      <c r="J496" s="4">
        <v>683</v>
      </c>
      <c r="K496" s="4">
        <v>1050</v>
      </c>
      <c r="L496" s="3">
        <f t="shared" si="21"/>
        <v>0.6152380952380953</v>
      </c>
      <c r="M496" s="3">
        <f t="shared" si="22"/>
        <v>0.9238095238095239</v>
      </c>
      <c r="N496" s="3">
        <f t="shared" si="23"/>
        <v>0.6328571428571429</v>
      </c>
      <c r="O496" s="3">
        <v>69</v>
      </c>
      <c r="P496" s="3">
        <v>40</v>
      </c>
      <c r="Q496" s="3">
        <v>55</v>
      </c>
      <c r="S496" s="18"/>
      <c r="V496" s="18" t="s">
        <v>351</v>
      </c>
      <c r="Y496" s="4"/>
    </row>
    <row r="497" spans="1:25" ht="19.5" customHeight="1">
      <c r="A497" s="16">
        <v>496</v>
      </c>
      <c r="B497" s="1" t="s">
        <v>802</v>
      </c>
      <c r="C497" s="2" t="s">
        <v>983</v>
      </c>
      <c r="D497" s="2" t="s">
        <v>1094</v>
      </c>
      <c r="E497" s="2">
        <v>3</v>
      </c>
      <c r="F497" s="4">
        <v>796</v>
      </c>
      <c r="G497" s="4">
        <v>787</v>
      </c>
      <c r="H497" s="4">
        <v>12</v>
      </c>
      <c r="I497" s="4">
        <v>5</v>
      </c>
      <c r="J497" s="5">
        <v>1190</v>
      </c>
      <c r="K497" s="4">
        <v>4440</v>
      </c>
      <c r="L497" s="3">
        <f t="shared" si="21"/>
        <v>0.17927927927927928</v>
      </c>
      <c r="M497" s="3">
        <f t="shared" si="22"/>
        <v>0.1849099099099099</v>
      </c>
      <c r="N497" s="3">
        <f t="shared" si="23"/>
        <v>0.22364864864864864</v>
      </c>
      <c r="O497" s="3">
        <v>406</v>
      </c>
      <c r="P497" s="3">
        <v>435</v>
      </c>
      <c r="Q497" s="3">
        <v>355</v>
      </c>
      <c r="S497" s="18"/>
      <c r="V497" s="18" t="s">
        <v>352</v>
      </c>
      <c r="Y497" s="4"/>
    </row>
    <row r="498" spans="1:25" ht="19.5" customHeight="1">
      <c r="A498" s="16">
        <v>497</v>
      </c>
      <c r="B498" s="1" t="s">
        <v>803</v>
      </c>
      <c r="C498" s="2" t="s">
        <v>983</v>
      </c>
      <c r="D498" s="2" t="s">
        <v>676</v>
      </c>
      <c r="E498" s="2" t="s">
        <v>868</v>
      </c>
      <c r="F498" s="4">
        <v>746</v>
      </c>
      <c r="G498" s="4">
        <v>705</v>
      </c>
      <c r="H498" s="4">
        <v>35</v>
      </c>
      <c r="I498" s="4">
        <v>17</v>
      </c>
      <c r="J498" s="4">
        <v>778</v>
      </c>
      <c r="K498" s="4">
        <v>3145</v>
      </c>
      <c r="L498" s="3">
        <f t="shared" si="21"/>
        <v>0.23720190779014308</v>
      </c>
      <c r="M498" s="3">
        <f t="shared" si="22"/>
        <v>0.25723370429252784</v>
      </c>
      <c r="N498" s="3">
        <f t="shared" si="23"/>
        <v>0.2422893481717011</v>
      </c>
      <c r="O498" s="3">
        <v>353</v>
      </c>
      <c r="P498" s="3">
        <v>376</v>
      </c>
      <c r="Q498" s="3">
        <v>330</v>
      </c>
      <c r="S498" s="18"/>
      <c r="V498" s="18" t="s">
        <v>353</v>
      </c>
      <c r="Y498" s="4"/>
    </row>
    <row r="499" spans="1:25" ht="19.5" customHeight="1">
      <c r="A499" s="16">
        <v>498</v>
      </c>
      <c r="B499" s="1" t="s">
        <v>804</v>
      </c>
      <c r="C499" s="2" t="s">
        <v>1052</v>
      </c>
      <c r="D499" s="2" t="s">
        <v>586</v>
      </c>
      <c r="E499" s="2" t="s">
        <v>1097</v>
      </c>
      <c r="F499" s="4">
        <v>471</v>
      </c>
      <c r="G499" s="4">
        <v>315</v>
      </c>
      <c r="H499" s="4">
        <v>147</v>
      </c>
      <c r="I499" s="4">
        <v>55</v>
      </c>
      <c r="J499" s="4">
        <v>336</v>
      </c>
      <c r="K499" s="4">
        <v>3000</v>
      </c>
      <c r="L499" s="3">
        <f t="shared" si="21"/>
        <v>0.157</v>
      </c>
      <c r="M499" s="3">
        <f t="shared" si="22"/>
        <v>0.23966666666666667</v>
      </c>
      <c r="N499" s="3">
        <f t="shared" si="23"/>
        <v>0.1345</v>
      </c>
      <c r="O499" s="3">
        <v>433</v>
      </c>
      <c r="P499" s="3">
        <v>391</v>
      </c>
      <c r="Q499" s="3">
        <v>455</v>
      </c>
      <c r="R499" s="18"/>
      <c r="S499" s="18"/>
      <c r="U499" s="18" t="s">
        <v>354</v>
      </c>
      <c r="V499" s="18" t="s">
        <v>0</v>
      </c>
      <c r="Y499" s="4"/>
    </row>
    <row r="500" spans="1:25" ht="19.5" customHeight="1">
      <c r="A500" s="16">
        <v>499</v>
      </c>
      <c r="B500" s="1" t="s">
        <v>805</v>
      </c>
      <c r="C500" s="2" t="s">
        <v>983</v>
      </c>
      <c r="D500" s="2" t="s">
        <v>621</v>
      </c>
      <c r="E500" s="2">
        <v>7</v>
      </c>
      <c r="F500" s="4">
        <v>2054</v>
      </c>
      <c r="G500" s="4">
        <v>1949</v>
      </c>
      <c r="H500" s="4">
        <v>118</v>
      </c>
      <c r="I500" s="4">
        <v>43</v>
      </c>
      <c r="J500" s="4">
        <v>626</v>
      </c>
      <c r="K500" s="4">
        <v>2450</v>
      </c>
      <c r="L500" s="3">
        <f t="shared" si="21"/>
        <v>0.8383673469387755</v>
      </c>
      <c r="M500" s="3">
        <f t="shared" si="22"/>
        <v>0.9269387755102041</v>
      </c>
      <c r="N500" s="3">
        <f t="shared" si="23"/>
        <v>0.5469387755102041</v>
      </c>
      <c r="O500" s="3">
        <v>32</v>
      </c>
      <c r="P500" s="3">
        <v>39</v>
      </c>
      <c r="Q500" s="3">
        <v>76</v>
      </c>
      <c r="R500" s="18"/>
      <c r="S500" s="18"/>
      <c r="U500" s="18" t="s">
        <v>1</v>
      </c>
      <c r="V500" s="18" t="s">
        <v>2</v>
      </c>
      <c r="Y500" s="4"/>
    </row>
    <row r="501" spans="1:25" ht="19.5" customHeight="1">
      <c r="A501" s="16">
        <v>500</v>
      </c>
      <c r="B501" s="1" t="s">
        <v>806</v>
      </c>
      <c r="C501" s="2" t="s">
        <v>980</v>
      </c>
      <c r="D501" s="2" t="s">
        <v>1058</v>
      </c>
      <c r="E501" s="2" t="s">
        <v>663</v>
      </c>
      <c r="F501" s="4">
        <v>799</v>
      </c>
      <c r="G501" s="4">
        <v>477</v>
      </c>
      <c r="H501" s="4">
        <v>278</v>
      </c>
      <c r="I501" s="4">
        <v>137</v>
      </c>
      <c r="J501" s="4">
        <v>827</v>
      </c>
      <c r="K501" s="4">
        <v>7000</v>
      </c>
      <c r="L501" s="3">
        <f t="shared" si="21"/>
        <v>0.11414285714285714</v>
      </c>
      <c r="M501" s="3">
        <f t="shared" si="22"/>
        <v>0.18671428571428572</v>
      </c>
      <c r="N501" s="3">
        <f t="shared" si="23"/>
        <v>0.11614285714285714</v>
      </c>
      <c r="O501" s="3">
        <v>463</v>
      </c>
      <c r="P501" s="3">
        <v>432</v>
      </c>
      <c r="Q501" s="3">
        <v>465</v>
      </c>
      <c r="S501" s="18"/>
      <c r="V501" s="18" t="s">
        <v>3</v>
      </c>
      <c r="Y501" s="4"/>
    </row>
    <row r="502" spans="2:22" ht="19.5" customHeight="1">
      <c r="B502" s="4"/>
      <c r="F502" s="4"/>
      <c r="G502" s="4"/>
      <c r="J502" s="4"/>
      <c r="K502" s="4"/>
      <c r="N502" s="3"/>
      <c r="O502" s="3"/>
      <c r="P502" s="3"/>
      <c r="Q502" s="3"/>
      <c r="S502" s="21"/>
      <c r="V502" s="21"/>
    </row>
    <row r="503" spans="2:22" ht="19.5" customHeight="1">
      <c r="B503" s="4"/>
      <c r="F503" s="4"/>
      <c r="G503" s="4"/>
      <c r="H503" s="4"/>
      <c r="I503" s="4"/>
      <c r="J503" s="5"/>
      <c r="K503" s="4"/>
      <c r="N503" s="3"/>
      <c r="O503" s="3"/>
      <c r="P503" s="3"/>
      <c r="Q503" s="3"/>
      <c r="S503" s="21"/>
      <c r="V503" s="21"/>
    </row>
    <row r="504" spans="2:22" ht="19.5" customHeight="1">
      <c r="B504" s="4"/>
      <c r="F504" s="4"/>
      <c r="G504" s="4"/>
      <c r="H504" s="4"/>
      <c r="J504" s="4"/>
      <c r="K504" s="4"/>
      <c r="N504" s="3"/>
      <c r="O504" s="3"/>
      <c r="P504" s="3"/>
      <c r="Q504" s="3"/>
      <c r="S504" s="21"/>
      <c r="V504" s="21"/>
    </row>
    <row r="505" spans="2:17" ht="19.5" customHeight="1">
      <c r="B505" s="4"/>
      <c r="K505" s="4"/>
      <c r="N505" s="3"/>
      <c r="O505" s="3"/>
      <c r="P505" s="3"/>
      <c r="Q505" s="3"/>
    </row>
    <row r="506" spans="7:17" ht="19.5" customHeight="1">
      <c r="G506" s="4"/>
      <c r="H506" s="4"/>
      <c r="I506" s="4"/>
      <c r="N506" s="3"/>
      <c r="O506" s="3"/>
      <c r="P506" s="3"/>
      <c r="Q506" s="3"/>
    </row>
    <row r="507" spans="14:17" ht="19.5" customHeight="1">
      <c r="N507" s="3"/>
      <c r="O507" s="3"/>
      <c r="P507" s="3"/>
      <c r="Q507" s="3"/>
    </row>
    <row r="508" spans="19:22" ht="19.5" customHeight="1">
      <c r="S508" s="18"/>
      <c r="V508" s="18"/>
    </row>
    <row r="509" spans="19:22" ht="19.5" customHeight="1">
      <c r="S509" s="18"/>
      <c r="V509" s="18"/>
    </row>
    <row r="510" spans="19:22" ht="19.5" customHeight="1">
      <c r="S510" s="18"/>
      <c r="V510" s="18"/>
    </row>
    <row r="511" spans="19:22" ht="19.5" customHeight="1">
      <c r="S511" s="18"/>
      <c r="V511" s="18"/>
    </row>
    <row r="512" spans="19:22" ht="19.5" customHeight="1">
      <c r="S512" s="18"/>
      <c r="V512" s="18"/>
    </row>
    <row r="513" spans="19:22" ht="19.5" customHeight="1">
      <c r="S513" s="18"/>
      <c r="V513" s="18"/>
    </row>
    <row r="514" spans="19:22" ht="19.5" customHeight="1">
      <c r="S514" s="18"/>
      <c r="V514" s="18"/>
    </row>
  </sheetData>
  <sheetProtection/>
  <printOptions/>
  <pageMargins left="0.75" right="0.75" top="0.98" bottom="0.98" header="0.51" footer="0.5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ghfzc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ycheng</dc:creator>
  <cp:keywords/>
  <dc:description/>
  <cp:lastModifiedBy>Mezi</cp:lastModifiedBy>
  <cp:lastPrinted>2005-08-11T07:38:33Z</cp:lastPrinted>
  <dcterms:created xsi:type="dcterms:W3CDTF">2005-08-11T07:18:35Z</dcterms:created>
  <dcterms:modified xsi:type="dcterms:W3CDTF">2006-01-09T13:45:05Z</dcterms:modified>
  <cp:category/>
  <cp:version/>
  <cp:contentType/>
  <cp:contentStatus/>
</cp:coreProperties>
</file>